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10.2023\"/>
    </mc:Choice>
  </mc:AlternateContent>
  <bookViews>
    <workbookView xWindow="-120" yWindow="-120" windowWidth="20730" windowHeight="11160" tabRatio="500"/>
  </bookViews>
  <sheets>
    <sheet name="Результат" sheetId="2" r:id="rId1"/>
    <sheet name="Лист1" sheetId="1" state="hidden" r:id="rId2"/>
  </sheets>
  <definedNames>
    <definedName name="clsTarget">Лист1!$S$22</definedName>
    <definedName name="ColTotalCSR1">Лист1!$E$22</definedName>
    <definedName name="ColTotalCSR2">Лист1!$F$22</definedName>
    <definedName name="ColTotalCSR3">Лист1!$G$22</definedName>
    <definedName name="ColTotalCSR4">Лист1!$H$22</definedName>
    <definedName name="ColTotalFKR1">Лист1!$C$22</definedName>
    <definedName name="ColTotalFKR2">Лист1!$D$22</definedName>
    <definedName name="ColTotalGRBS">Лист1!$B$22</definedName>
    <definedName name="ColTotalVR1">Лист1!$I$22</definedName>
    <definedName name="ColTotalVR2">Лист1!$J$22</definedName>
    <definedName name="CSR">Лист1!$Q$22</definedName>
    <definedName name="FACT">Лист1!$W$22</definedName>
    <definedName name="FKR">Лист1!$P$22</definedName>
    <definedName name="Footer">Лист1!$B$24:$X$25</definedName>
    <definedName name="GRBS">Лист1!$O$22</definedName>
    <definedName name="Header">Лист1!$B$1:$X$10</definedName>
    <definedName name="PERCENT">Лист1!$X$22</definedName>
    <definedName name="PLAN1">Лист1!$T$22</definedName>
    <definedName name="PLAN2">Лист1!$U$22</definedName>
    <definedName name="PLAN3">Лист1!$V$22</definedName>
    <definedName name="Row">Лист1!$B$22:$X$22</definedName>
    <definedName name="Total">Лист1!$B$23:$X$23</definedName>
    <definedName name="TotalCSR1">Лист1!$E$22</definedName>
    <definedName name="TotalCSR2">Лист1!$F$22</definedName>
    <definedName name="TotalCSR3">Лист1!$G$22</definedName>
    <definedName name="TotalCSR4">Лист1!$H$22</definedName>
    <definedName name="TotalCSRXX00000000">Лист1!$B$14:$X$14</definedName>
    <definedName name="TotalCSRXXX0000000">Лист1!$B$15:$X$15</definedName>
    <definedName name="TotalCSRXXXXX00000">Лист1!$B$16:$X$16</definedName>
    <definedName name="TotalCSRXXXXXXXXXX">Лист1!$B$17:$X$17</definedName>
    <definedName name="TotalFKRXX00">Лист1!$B$12:$X$12</definedName>
    <definedName name="TotalFKRXXXX">Лист1!$B$13:$X$13</definedName>
    <definedName name="TotalGRBS">Лист1!$B$11:$X$11</definedName>
    <definedName name="TotalVRTarget">Лист1!$B$21:$X$21</definedName>
    <definedName name="TotalVRX00">Лист1!$B$18:$X$18</definedName>
    <definedName name="TotalVRXX0">Лист1!$B$19:$X$19</definedName>
    <definedName name="TotalVRXXX">Лист1!$B$20:$X$20</definedName>
    <definedName name="VR">Лист1!$R$22</definedName>
    <definedName name="_xlnm.Print_Area" localSheetId="0">Результат!$A$1:$J$58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58" i="2" l="1"/>
  <c r="H58" i="2"/>
  <c r="J15" i="2" l="1"/>
  <c r="J14" i="2"/>
  <c r="J16" i="2"/>
  <c r="J17" i="2"/>
  <c r="J12" i="2"/>
  <c r="J7" i="2" l="1"/>
  <c r="J9" i="2" l="1"/>
  <c r="J10" i="2"/>
  <c r="J11" i="2"/>
  <c r="J47" i="2"/>
  <c r="J48" i="2"/>
  <c r="J49" i="2"/>
  <c r="J43" i="2"/>
  <c r="J44" i="2"/>
  <c r="J37" i="2"/>
  <c r="J38" i="2"/>
  <c r="J39" i="2"/>
  <c r="J40" i="2"/>
  <c r="J30" i="2"/>
  <c r="J31" i="2"/>
  <c r="J32" i="2"/>
  <c r="J57" i="2"/>
  <c r="J18" i="2"/>
  <c r="J8" i="2"/>
  <c r="J19" i="2"/>
  <c r="J21" i="2"/>
  <c r="J22" i="2"/>
  <c r="J23" i="2"/>
  <c r="J24" i="2"/>
  <c r="J25" i="2"/>
  <c r="J26" i="2"/>
  <c r="J27" i="2"/>
  <c r="J28" i="2"/>
  <c r="J29" i="2"/>
  <c r="J35" i="2"/>
  <c r="J36" i="2"/>
  <c r="J41" i="2"/>
  <c r="J42" i="2"/>
  <c r="J45" i="2"/>
  <c r="J46" i="2"/>
  <c r="J50" i="2"/>
  <c r="J51" i="2"/>
  <c r="J52" i="2"/>
  <c r="J53" i="2"/>
  <c r="J54" i="2"/>
  <c r="J55" i="2"/>
  <c r="J56" i="2" l="1"/>
  <c r="J58" i="2" l="1"/>
</calcChain>
</file>

<file path=xl/sharedStrings.xml><?xml version="1.0" encoding="utf-8"?>
<sst xmlns="http://schemas.openxmlformats.org/spreadsheetml/2006/main" count="250" uniqueCount="158">
  <si>
    <t>&lt;caption&gt;</t>
  </si>
  <si>
    <t>Бюджет: &lt;Бюджет&gt;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</si>
  <si>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</si>
  <si>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</si>
  <si>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</si>
  <si>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</si>
  <si>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</si>
  <si>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</si>
  <si>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</si>
  <si>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План на 1 год</t>
  </si>
  <si>
    <t>План на 2 год</t>
  </si>
  <si>
    <t>План на 3 год</t>
  </si>
  <si>
    <t>Исполнено</t>
  </si>
  <si>
    <t>% исполнения</t>
  </si>
  <si>
    <t>&lt;ColNumber&gt;</t>
  </si>
  <si>
    <t>&lt;ГРБСИмя&gt;</t>
  </si>
  <si>
    <t>&lt;ГРБС&gt;</t>
  </si>
  <si>
    <t>&lt;План1&gt;</t>
  </si>
  <si>
    <t>&lt;План2&gt;</t>
  </si>
  <si>
    <t>&lt;План3&gt;</t>
  </si>
  <si>
    <t>&lt;Исполнено&gt;</t>
  </si>
  <si>
    <t>&lt;Процент&gt;</t>
  </si>
  <si>
    <t>&lt;ФКРИмя_ХХ00&gt;</t>
  </si>
  <si>
    <t>&lt;ФКР_ХХ00&gt;</t>
  </si>
  <si>
    <t>&lt;ФКРИмя_ХХХХ&gt;</t>
  </si>
  <si>
    <t>&lt;ФКР_ХХХХ&gt;</t>
  </si>
  <si>
    <t>&lt;ЦСРИмя_ХХ00000000&gt;</t>
  </si>
  <si>
    <t>&lt;ЦСР_ХХ00000000&gt;</t>
  </si>
  <si>
    <t>&lt;ЦСРИмя_ХХХ0000000&gt;</t>
  </si>
  <si>
    <t>&lt;ЦСР_ХХХ0000000&gt;</t>
  </si>
  <si>
    <t>&lt;ЦСРИмя_ХХХХХ00000&gt;</t>
  </si>
  <si>
    <t>&lt;ЦСР_ХХХХХ00000&gt;</t>
  </si>
  <si>
    <t>&lt;ЦСРИмя_ХХХХХХХХХХ&gt;</t>
  </si>
  <si>
    <t>&lt;ЦСР_ХХХХХХХХХХ&gt;</t>
  </si>
  <si>
    <t>&lt;ВРИмя_Х00&gt;</t>
  </si>
  <si>
    <t>&lt;ВР_Х00&gt;</t>
  </si>
  <si>
    <t>&lt;ВРИмя_ХХ0&gt;</t>
  </si>
  <si>
    <t>&lt;ВР_ХХ0&gt;</t>
  </si>
  <si>
    <t>&lt;ВРИмя_ХХХ&gt;</t>
  </si>
  <si>
    <t>&lt;ВР_ХХХ&gt;</t>
  </si>
  <si>
    <t xml:space="preserve">ИТОГО  </t>
  </si>
  <si>
    <t>&lt;НаДату&gt;</t>
  </si>
  <si>
    <t>Единица измерения: &lt;sumFormat&gt;</t>
  </si>
  <si>
    <t>Код цели</t>
  </si>
  <si>
    <t>&lt;clsTarget&gt;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</si>
  <si>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</si>
  <si>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</si>
  <si>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</si>
  <si>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</si>
  <si>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</si>
  <si>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</si>
  <si>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</si>
  <si>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</si>
  <si>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</si>
  <si>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</si>
  <si>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</si>
  <si>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</si>
  <si>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</si>
  <si>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</si>
  <si>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</si>
  <si>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</si>
  <si>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</si>
  <si>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</si>
  <si>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</si>
  <si>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</si>
  <si>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</si>
  <si>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</si>
  <si>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</si>
  <si>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</si>
  <si>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</si>
  <si>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</si>
  <si>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</si>
  <si>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</si>
  <si>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</si>
  <si>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</si>
  <si>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</si>
  <si>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</si>
  <si>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</si>
  <si>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</si>
  <si>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</si>
  <si>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</si>
  <si>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</si>
  <si>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</si>
  <si>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</si>
  <si>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</si>
  <si>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</si>
  <si>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</si>
  <si>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</si>
  <si>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</si>
  <si>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</si>
  <si>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</si>
  <si>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</si>
  <si>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</si>
  <si>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</si>
  <si>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</si>
  <si>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</si>
  <si>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</si>
  <si>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</si>
  <si>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</si>
  <si>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</si>
  <si>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</si>
  <si>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</si>
  <si>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</si>
  <si>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</si>
  <si>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</si>
  <si>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</si>
  <si>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</si>
  <si>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</si>
  <si>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</si>
  <si>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</si>
  <si>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</si>
  <si>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</si>
  <si>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</si>
  <si>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</si>
  <si>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</si>
  <si>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</si>
  <si>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</si>
  <si>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</si>
  <si>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</si>
  <si>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</si>
  <si>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</si>
  <si>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</si>
  <si>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</si>
  <si>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</si>
  <si>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</si>
  <si>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</si>
  <si>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</si>
  <si>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</si>
  <si>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</si>
  <si>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</si>
  <si>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</si>
  <si>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</si>
  <si>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</si>
  <si>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</si>
  <si>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</si>
  <si>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</si>
  <si>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</si>
  <si>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</si>
  <si>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</si>
  <si>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</si>
  <si>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</si>
  <si>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</si>
  <si>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</si>
  <si>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2</t>
  </si>
  <si>
    <t>3</t>
  </si>
  <si>
    <t>4</t>
  </si>
  <si>
    <t>5</t>
  </si>
  <si>
    <t>6</t>
  </si>
  <si>
    <t>1</t>
  </si>
  <si>
    <t>в руб.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</si>
  <si>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</si>
  <si>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</si>
  <si>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</si>
  <si>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</si>
  <si>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Исполнение за
3 кв. 2022 год</t>
  </si>
  <si>
    <t>Исполнение за
3 кв. 2023 год</t>
  </si>
  <si>
    <t>% исполнения 2023г. к 2022г.</t>
  </si>
  <si>
    <t>Сведения об исполнении бюджета Ленинского городского округа по разделам, подразделам классификации расходов 
за 3 квартал 2023 года в сравнении с 3 кварталом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</si>
</sst>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8" x14ac:knownFonts="1">
    <font>
      <sz val="10"/>
      <name val="Arial"/>
      <charset val="1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176"/>
        <bgColor rgb="FFFFEBEE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B2DFDB"/>
      </patternFill>
    </fill>
    <fill>
      <patternFill patternType="solid">
        <fgColor rgb="FFFFEBEE"/>
        <bgColor rgb="FFEDE7F6"/>
      </patternFill>
    </fill>
    <fill>
      <patternFill patternType="solid">
        <fgColor rgb="FFEF9A9A"/>
        <bgColor rgb="FFE57373"/>
      </patternFill>
    </fill>
    <fill>
      <patternFill patternType="solid">
        <fgColor rgb="FFE57373"/>
        <bgColor rgb="FFEF9A9A"/>
      </patternFill>
    </fill>
    <fill>
      <patternFill patternType="solid">
        <fgColor rgb="FFEDE7F6"/>
        <bgColor rgb="FFFFEBEE"/>
      </patternFill>
    </fill>
    <fill>
      <patternFill patternType="solid">
        <fgColor rgb="FFD1C4E9"/>
        <bgColor rgb="FFB2DFDB"/>
      </patternFill>
    </fill>
    <fill>
      <patternFill patternType="solid">
        <fgColor rgb="FFFFCDD2"/>
        <bgColor rgb="FFFFEBEE"/>
      </patternFill>
    </fill>
    <fill>
      <patternFill patternType="solid">
        <fgColor rgb="FFB39DDB"/>
        <bgColor rgb="FF9999FF"/>
      </patternFill>
    </fill>
    <fill>
      <patternFill patternType="solid">
        <fgColor rgb="FFFFFFFF"/>
        <bgColor rgb="FFFFEBEE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7" fillId="11" borderId="0" applyBorder="0" applyProtection="0"/>
    <xf numFmtId="0" fontId="6" fillId="2" borderId="8" applyNumberFormat="0" applyFont="0" applyBorder="0" applyAlignment="0" applyProtection="0">
      <alignment horizontal="left" wrapText="1"/>
    </xf>
    <xf numFmtId="0" fontId="6" fillId="3" borderId="12" applyNumberFormat="0" applyFont="0" applyBorder="0" applyAlignment="0" applyProtection="0">
      <alignment horizontal="left" wrapText="1"/>
    </xf>
    <xf numFmtId="0" fontId="6" fillId="4" borderId="12" applyNumberFormat="0" applyFont="0" applyBorder="0" applyAlignment="0" applyProtection="0">
      <alignment horizontal="left" wrapText="1"/>
    </xf>
    <xf numFmtId="0" fontId="6" fillId="5" borderId="15" applyNumberFormat="0" applyFont="0" applyBorder="0" applyAlignment="0" applyProtection="0">
      <alignment horizontal="left" wrapText="1"/>
    </xf>
    <xf numFmtId="0" fontId="6" fillId="10" borderId="12" applyNumberFormat="0" applyFont="0" applyBorder="0" applyAlignment="0" applyProtection="0">
      <alignment horizontal="left" wrapText="1"/>
    </xf>
    <xf numFmtId="0" fontId="3" fillId="6" borderId="15" applyNumberFormat="0" applyFont="0" applyBorder="0" applyAlignment="0" applyProtection="0">
      <alignment horizontal="left" wrapText="1"/>
    </xf>
    <xf numFmtId="0" fontId="6" fillId="7" borderId="12" applyNumberFormat="0" applyFont="0" applyBorder="0" applyAlignment="0" applyProtection="0">
      <alignment horizontal="left" wrapText="1"/>
    </xf>
    <xf numFmtId="0" fontId="6" fillId="8" borderId="12" applyNumberFormat="0" applyFont="0" applyBorder="0" applyAlignment="0" applyProtection="0">
      <alignment horizontal="left" wrapText="1"/>
    </xf>
    <xf numFmtId="0" fontId="6" fillId="9" borderId="12" applyNumberFormat="0" applyFont="0" applyBorder="0" applyAlignment="0" applyProtection="0">
      <alignment horizontal="left" wrapText="1"/>
    </xf>
    <xf numFmtId="0" fontId="6" fillId="11" borderId="9" applyNumberFormat="0" applyFont="0" applyBorder="0" applyAlignment="0" applyProtection="0">
      <alignment horizontal="left" wrapText="1"/>
    </xf>
  </cellStyleXfs>
  <cellXfs count="145">
    <xf numFmtId="0" fontId="0" fillId="0" borderId="0" xfId="0"/>
    <xf numFmtId="0" fontId="2" fillId="0" borderId="0" xfId="0" applyFont="1" applyAlignment="1">
      <alignment horizontal="center"/>
    </xf>
    <xf numFmtId="0" fontId="4" fillId="12" borderId="7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Alignment="1"/>
    <xf numFmtId="0" fontId="4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wrapText="1"/>
    </xf>
    <xf numFmtId="49" fontId="4" fillId="4" borderId="9" xfId="4" applyNumberFormat="1" applyFont="1" applyBorder="1" applyAlignment="1">
      <alignment horizontal="left"/>
    </xf>
    <xf numFmtId="49" fontId="4" fillId="4" borderId="13" xfId="4" applyNumberFormat="1" applyFont="1" applyBorder="1" applyAlignment="1">
      <alignment wrapText="1"/>
    </xf>
    <xf numFmtId="49" fontId="4" fillId="3" borderId="9" xfId="3" applyNumberFormat="1" applyFont="1" applyBorder="1" applyAlignment="1">
      <alignment horizontal="left"/>
    </xf>
    <xf numFmtId="49" fontId="4" fillId="3" borderId="13" xfId="3" applyNumberFormat="1" applyFont="1" applyBorder="1" applyAlignment="1">
      <alignment wrapText="1"/>
    </xf>
    <xf numFmtId="49" fontId="4" fillId="7" borderId="14" xfId="8" applyNumberFormat="1" applyFont="1" applyBorder="1" applyAlignment="1">
      <alignment horizontal="center" wrapText="1"/>
    </xf>
    <xf numFmtId="49" fontId="4" fillId="7" borderId="9" xfId="8" applyNumberFormat="1" applyFont="1" applyBorder="1" applyAlignment="1">
      <alignment horizontal="left"/>
    </xf>
    <xf numFmtId="49" fontId="4" fillId="7" borderId="13" xfId="8" applyNumberFormat="1" applyFont="1" applyBorder="1" applyAlignment="1">
      <alignment horizontal="center" wrapText="1"/>
    </xf>
    <xf numFmtId="49" fontId="4" fillId="6" borderId="9" xfId="7" applyNumberFormat="1" applyFont="1" applyBorder="1" applyAlignment="1">
      <alignment horizontal="left"/>
    </xf>
    <xf numFmtId="49" fontId="4" fillId="6" borderId="13" xfId="7" applyNumberFormat="1" applyFont="1" applyBorder="1" applyAlignment="1">
      <alignment horizontal="center" wrapText="1"/>
    </xf>
    <xf numFmtId="49" fontId="4" fillId="10" borderId="16" xfId="6" applyNumberFormat="1" applyFont="1" applyBorder="1" applyAlignment="1">
      <alignment horizontal="center" wrapText="1"/>
    </xf>
    <xf numFmtId="49" fontId="4" fillId="10" borderId="9" xfId="6" applyNumberFormat="1" applyFont="1" applyBorder="1" applyAlignment="1">
      <alignment horizontal="left"/>
    </xf>
    <xf numFmtId="49" fontId="4" fillId="7" borderId="13" xfId="8" applyNumberFormat="1" applyFont="1" applyBorder="1" applyAlignment="1">
      <alignment wrapText="1"/>
    </xf>
    <xf numFmtId="49" fontId="4" fillId="6" borderId="13" xfId="7" applyNumberFormat="1" applyFont="1" applyBorder="1" applyAlignment="1">
      <alignment wrapText="1"/>
    </xf>
    <xf numFmtId="49" fontId="4" fillId="10" borderId="13" xfId="6" applyNumberFormat="1" applyFont="1" applyBorder="1" applyAlignment="1">
      <alignment wrapText="1"/>
    </xf>
    <xf numFmtId="49" fontId="4" fillId="5" borderId="9" xfId="5" applyNumberFormat="1" applyFont="1" applyBorder="1" applyAlignment="1">
      <alignment horizontal="left"/>
    </xf>
    <xf numFmtId="49" fontId="4" fillId="5" borderId="13" xfId="5" applyNumberFormat="1" applyFont="1" applyBorder="1" applyAlignment="1">
      <alignment wrapText="1"/>
    </xf>
    <xf numFmtId="49" fontId="4" fillId="5" borderId="0" xfId="5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4" fillId="12" borderId="0" xfId="0" applyFont="1" applyFill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4" borderId="9" xfId="4" applyNumberFormat="1" applyFont="1" applyBorder="1" applyAlignment="1">
      <alignment horizontal="right" vertical="center"/>
    </xf>
    <xf numFmtId="4" fontId="4" fillId="4" borderId="10" xfId="4" applyNumberFormat="1" applyFont="1" applyBorder="1" applyAlignment="1">
      <alignment horizontal="right" vertical="center"/>
    </xf>
    <xf numFmtId="4" fontId="4" fillId="3" borderId="9" xfId="3" applyNumberFormat="1" applyFont="1" applyBorder="1" applyAlignment="1">
      <alignment horizontal="right" vertical="center"/>
    </xf>
    <xf numFmtId="4" fontId="4" fillId="3" borderId="10" xfId="3" applyNumberFormat="1" applyFont="1" applyBorder="1" applyAlignment="1">
      <alignment horizontal="right" vertical="center"/>
    </xf>
    <xf numFmtId="4" fontId="4" fillId="7" borderId="9" xfId="8" applyNumberFormat="1" applyFont="1" applyBorder="1" applyAlignment="1">
      <alignment horizontal="right" vertical="center"/>
    </xf>
    <xf numFmtId="4" fontId="4" fillId="7" borderId="10" xfId="8" applyNumberFormat="1" applyFont="1" applyBorder="1" applyAlignment="1">
      <alignment horizontal="right" vertical="center"/>
    </xf>
    <xf numFmtId="4" fontId="4" fillId="6" borderId="9" xfId="7" applyNumberFormat="1" applyFont="1" applyBorder="1" applyAlignment="1">
      <alignment horizontal="right" vertical="center"/>
    </xf>
    <xf numFmtId="4" fontId="4" fillId="6" borderId="10" xfId="7" applyNumberFormat="1" applyFont="1" applyBorder="1" applyAlignment="1">
      <alignment horizontal="right" vertical="center"/>
    </xf>
    <xf numFmtId="4" fontId="4" fillId="10" borderId="9" xfId="6" applyNumberFormat="1" applyFont="1" applyBorder="1" applyAlignment="1">
      <alignment horizontal="right" vertical="center"/>
    </xf>
    <xf numFmtId="4" fontId="4" fillId="10" borderId="10" xfId="6" applyNumberFormat="1" applyFont="1" applyBorder="1" applyAlignment="1">
      <alignment horizontal="right" vertical="center"/>
    </xf>
    <xf numFmtId="4" fontId="4" fillId="5" borderId="9" xfId="5" applyNumberFormat="1" applyFont="1" applyBorder="1" applyAlignment="1">
      <alignment horizontal="right" vertical="center"/>
    </xf>
    <xf numFmtId="4" fontId="4" fillId="5" borderId="10" xfId="5" applyNumberFormat="1" applyFont="1" applyBorder="1" applyAlignment="1">
      <alignment horizontal="right" vertical="center"/>
    </xf>
    <xf numFmtId="49" fontId="4" fillId="11" borderId="9" xfId="11" applyNumberFormat="1" applyFont="1" applyBorder="1" applyAlignment="1">
      <alignment horizontal="left"/>
    </xf>
    <xf numFmtId="4" fontId="4" fillId="11" borderId="9" xfId="11" applyNumberFormat="1" applyFont="1" applyBorder="1" applyAlignment="1">
      <alignment horizontal="right" vertical="center"/>
    </xf>
    <xf numFmtId="4" fontId="4" fillId="11" borderId="10" xfId="11" applyNumberFormat="1" applyFont="1" applyBorder="1" applyAlignment="1">
      <alignment horizontal="right" vertical="center"/>
    </xf>
    <xf numFmtId="49" fontId="4" fillId="11" borderId="17" xfId="11" applyNumberFormat="1" applyFont="1" applyBorder="1" applyAlignment="1">
      <alignment horizontal="center" wrapText="1"/>
    </xf>
    <xf numFmtId="49" fontId="4" fillId="9" borderId="9" xfId="0" applyNumberFormat="1" applyFont="1" applyFill="1" applyBorder="1" applyAlignment="1">
      <alignment horizontal="left"/>
    </xf>
    <xf numFmtId="4" fontId="4" fillId="9" borderId="9" xfId="0" applyNumberFormat="1" applyFont="1" applyFill="1" applyBorder="1" applyAlignment="1">
      <alignment horizontal="right" vertical="center"/>
    </xf>
    <xf numFmtId="4" fontId="4" fillId="9" borderId="18" xfId="0" applyNumberFormat="1" applyFont="1" applyFill="1" applyBorder="1" applyAlignment="1">
      <alignment horizontal="right" vertical="center"/>
    </xf>
    <xf numFmtId="49" fontId="4" fillId="9" borderId="13" xfId="0" applyNumberFormat="1" applyFont="1" applyFill="1" applyBorder="1" applyAlignment="1">
      <alignment wrapText="1"/>
    </xf>
    <xf numFmtId="4" fontId="4" fillId="8" borderId="9" xfId="9" applyNumberFormat="1" applyFont="1" applyBorder="1" applyAlignment="1">
      <alignment horizontal="right" vertical="center"/>
    </xf>
    <xf numFmtId="4" fontId="4" fillId="8" borderId="18" xfId="9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5" fillId="12" borderId="22" xfId="0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49" fontId="4" fillId="8" borderId="9" xfId="9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4" borderId="9" xfId="4" applyNumberFormat="1" applyFont="1" applyBorder="1" applyAlignment="1">
      <alignment horizontal="center"/>
    </xf>
    <xf numFmtId="49" fontId="4" fillId="3" borderId="9" xfId="3" applyNumberFormat="1" applyFont="1" applyBorder="1" applyAlignment="1">
      <alignment horizontal="center"/>
    </xf>
    <xf numFmtId="49" fontId="4" fillId="7" borderId="9" xfId="8" applyNumberFormat="1" applyFont="1" applyBorder="1" applyAlignment="1">
      <alignment horizontal="center"/>
    </xf>
    <xf numFmtId="49" fontId="4" fillId="6" borderId="9" xfId="7" applyNumberFormat="1" applyFont="1" applyBorder="1" applyAlignment="1">
      <alignment horizontal="center"/>
    </xf>
    <xf numFmtId="49" fontId="4" fillId="10" borderId="9" xfId="6" applyNumberFormat="1" applyFont="1" applyBorder="1" applyAlignment="1">
      <alignment horizontal="center"/>
    </xf>
    <xf numFmtId="49" fontId="4" fillId="5" borderId="9" xfId="5" applyNumberFormat="1" applyFont="1" applyBorder="1" applyAlignment="1">
      <alignment horizontal="center"/>
    </xf>
    <xf numFmtId="49" fontId="4" fillId="11" borderId="9" xfId="11" applyNumberFormat="1" applyFont="1" applyBorder="1" applyAlignment="1">
      <alignment horizontal="center"/>
    </xf>
    <xf numFmtId="49" fontId="4" fillId="9" borderId="9" xfId="0" applyNumberFormat="1" applyFont="1" applyFill="1" applyBorder="1" applyAlignment="1">
      <alignment horizontal="center"/>
    </xf>
    <xf numFmtId="49" fontId="4" fillId="8" borderId="12" xfId="9" applyNumberFormat="1" applyFont="1" applyBorder="1" applyAlignment="1">
      <alignment horizontal="center"/>
    </xf>
    <xf numFmtId="4" fontId="4" fillId="8" borderId="12" xfId="9" applyNumberFormat="1" applyFont="1" applyBorder="1" applyAlignment="1">
      <alignment horizontal="right" vertical="center"/>
    </xf>
    <xf numFmtId="4" fontId="4" fillId="8" borderId="23" xfId="9" applyNumberFormat="1" applyFont="1" applyBorder="1" applyAlignment="1">
      <alignment horizontal="right" vertical="center"/>
    </xf>
    <xf numFmtId="49" fontId="4" fillId="11" borderId="13" xfId="11" applyNumberFormat="1" applyFont="1" applyBorder="1" applyAlignment="1">
      <alignment horizontal="center" wrapText="1"/>
    </xf>
    <xf numFmtId="0" fontId="0" fillId="0" borderId="0" xfId="0" applyFill="1"/>
    <xf numFmtId="0" fontId="9" fillId="0" borderId="24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/>
    <xf numFmtId="0" fontId="0" fillId="0" borderId="0" xfId="0" applyFill="1" applyAlignment="1">
      <alignment horizontal="center"/>
    </xf>
    <xf numFmtId="0" fontId="2" fillId="0" borderId="24" xfId="0" applyNumberFormat="1" applyFont="1" applyFill="1" applyBorder="1" applyAlignment="1">
      <alignment horizontal="center" vertical="center"/>
    </xf>
    <xf numFmtId="40" fontId="14" fillId="0" borderId="25" xfId="3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4" fillId="0" borderId="25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40" fontId="13" fillId="0" borderId="25" xfId="4" applyNumberFormat="1" applyFont="1" applyFill="1" applyBorder="1" applyAlignment="1">
      <alignment horizontal="center" vertical="center"/>
    </xf>
    <xf numFmtId="49" fontId="13" fillId="0" borderId="25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0" fillId="0" borderId="26" xfId="0" applyNumberFormat="1" applyFont="1" applyFill="1" applyBorder="1" applyAlignment="1">
      <alignment horizontal="center" vertical="center"/>
    </xf>
    <xf numFmtId="40" fontId="13" fillId="0" borderId="25" xfId="3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center"/>
    </xf>
    <xf numFmtId="4" fontId="13" fillId="0" borderId="25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0" fontId="13" fillId="0" borderId="25" xfId="0" applyNumberFormat="1" applyFont="1" applyFill="1" applyBorder="1" applyAlignment="1">
      <alignment horizontal="center" vertical="center"/>
    </xf>
    <xf numFmtId="49" fontId="14" fillId="0" borderId="25" xfId="4" applyNumberFormat="1" applyFont="1" applyFill="1" applyBorder="1" applyAlignment="1">
      <alignment horizontal="center" vertical="center"/>
    </xf>
    <xf numFmtId="40" fontId="14" fillId="0" borderId="25" xfId="4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4" fillId="0" borderId="25" xfId="3" applyNumberFormat="1" applyFont="1" applyFill="1" applyBorder="1" applyAlignment="1">
      <alignment horizontal="left" vertical="center" wrapText="1"/>
    </xf>
    <xf numFmtId="49" fontId="13" fillId="0" borderId="25" xfId="4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49" fontId="13" fillId="0" borderId="27" xfId="4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left" vertical="center" wrapText="1"/>
    </xf>
    <xf numFmtId="49" fontId="14" fillId="0" borderId="28" xfId="3" applyNumberFormat="1" applyFont="1" applyFill="1" applyBorder="1" applyAlignment="1">
      <alignment horizontal="left" vertical="center" wrapText="1"/>
    </xf>
    <xf numFmtId="49" fontId="14" fillId="0" borderId="15" xfId="3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4" fillId="0" borderId="27" xfId="4" applyNumberFormat="1" applyFont="1" applyFill="1" applyBorder="1" applyAlignment="1">
      <alignment horizontal="left" vertical="center" wrapText="1"/>
    </xf>
    <xf numFmtId="49" fontId="14" fillId="0" borderId="28" xfId="4" applyNumberFormat="1" applyFont="1" applyFill="1" applyBorder="1" applyAlignment="1">
      <alignment horizontal="left" vertical="center" wrapText="1"/>
    </xf>
    <xf numFmtId="49" fontId="14" fillId="0" borderId="15" xfId="4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center" vertical="center" wrapText="1"/>
    </xf>
    <xf numFmtId="49" fontId="14" fillId="0" borderId="28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12" borderId="4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4" borderId="12" xfId="4" applyNumberFormat="1" applyFont="1" applyBorder="1" applyAlignment="1">
      <alignment horizontal="left" wrapText="1"/>
    </xf>
    <xf numFmtId="49" fontId="4" fillId="3" borderId="12" xfId="3" applyNumberFormat="1" applyFont="1" applyBorder="1" applyAlignment="1">
      <alignment horizontal="left" wrapText="1"/>
    </xf>
    <xf numFmtId="49" fontId="4" fillId="7" borderId="15" xfId="8" applyNumberFormat="1" applyFont="1" applyBorder="1" applyAlignment="1">
      <alignment horizontal="left" wrapText="1"/>
    </xf>
    <xf numFmtId="49" fontId="4" fillId="8" borderId="12" xfId="9" applyNumberFormat="1" applyFont="1" applyBorder="1" applyAlignment="1">
      <alignment horizontal="left" wrapText="1"/>
    </xf>
    <xf numFmtId="0" fontId="5" fillId="12" borderId="19" xfId="0" applyFont="1" applyFill="1" applyBorder="1" applyAlignment="1">
      <alignment horizontal="right"/>
    </xf>
    <xf numFmtId="49" fontId="4" fillId="6" borderId="12" xfId="7" applyNumberFormat="1" applyFont="1" applyBorder="1" applyAlignment="1">
      <alignment horizontal="left" wrapText="1"/>
    </xf>
    <xf numFmtId="49" fontId="3" fillId="10" borderId="15" xfId="6" applyNumberFormat="1" applyFont="1" applyBorder="1" applyAlignment="1">
      <alignment horizontal="left" wrapText="1"/>
    </xf>
    <xf numFmtId="49" fontId="4" fillId="5" borderId="12" xfId="5" applyNumberFormat="1" applyFont="1" applyBorder="1" applyAlignment="1">
      <alignment horizontal="left" wrapText="1"/>
    </xf>
    <xf numFmtId="49" fontId="4" fillId="11" borderId="12" xfId="11" applyNumberFormat="1" applyFont="1" applyBorder="1" applyAlignment="1">
      <alignment horizontal="left" wrapText="1"/>
    </xf>
    <xf numFmtId="49" fontId="4" fillId="9" borderId="12" xfId="0" applyNumberFormat="1" applyFont="1" applyFill="1" applyBorder="1" applyAlignment="1">
      <alignment horizontal="left" wrapText="1"/>
    </xf>
    <xf numFmtId="49" fontId="4" fillId="8" borderId="9" xfId="9" applyNumberFormat="1" applyFont="1" applyBorder="1" applyAlignment="1">
      <alignment horizontal="left" wrapText="1"/>
    </xf>
  </cellXfs>
  <cellStyles count="12">
    <cellStyle name="1" xfId="2"/>
    <cellStyle name="10" xfId="11"/>
    <cellStyle name="2" xfId="3"/>
    <cellStyle name="3" xfId="4"/>
    <cellStyle name="4" xfId="5"/>
    <cellStyle name="5" xfId="6"/>
    <cellStyle name="6" xfId="7"/>
    <cellStyle name="7" xfId="8"/>
    <cellStyle name="8" xfId="9"/>
    <cellStyle name="9" xfId="10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DFD7"/>
      <rgbColor rgb="FF808080"/>
      <rgbColor rgb="FF9999FF"/>
      <rgbColor rgb="FF993366"/>
      <rgbColor rgb="FFFFEBEE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B"/>
      <rgbColor rgb="FFEF9A9A"/>
      <rgbColor rgb="FFB39DDB"/>
      <rgbColor rgb="FFFFCDD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view="pageBreakPreview" zoomScale="80" zoomScaleNormal="80" zoomScaleSheetLayoutView="80" workbookViewId="0">
      <selection activeCell="B1" sqref="B1:J3"/>
    </sheetView>
  </sheetViews>
  <sheetFormatPr defaultRowHeight="12.75" x14ac:dyDescent="0.2"/>
  <cols>
    <col min="1" max="1" width="3.85546875" style="81" customWidth="1"/>
    <col min="2" max="2" width="0.5703125" style="78" customWidth="1"/>
    <col min="3" max="3" width="45.7109375" style="78" customWidth="1"/>
    <col min="4" max="5" width="0.5703125" style="78" customWidth="1"/>
    <col min="6" max="6" width="16.42578125" style="78" customWidth="1"/>
    <col min="7" max="7" width="11.42578125" style="78" customWidth="1"/>
    <col min="8" max="9" width="23.85546875" style="85" customWidth="1"/>
    <col min="10" max="10" width="15.7109375" style="81" customWidth="1"/>
    <col min="11" max="11" width="1.5703125" customWidth="1"/>
  </cols>
  <sheetData>
    <row r="1" spans="1:10" x14ac:dyDescent="0.2">
      <c r="B1" s="117" t="s">
        <v>157</v>
      </c>
      <c r="C1" s="117"/>
      <c r="D1" s="117"/>
      <c r="E1" s="117"/>
      <c r="F1" s="117"/>
      <c r="G1" s="117"/>
      <c r="H1" s="117"/>
      <c r="I1" s="117"/>
      <c r="J1" s="117"/>
    </row>
    <row r="2" spans="1:10" x14ac:dyDescent="0.2"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4" customHeight="1" x14ac:dyDescent="0.2"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.75" customHeight="1" x14ac:dyDescent="0.2">
      <c r="B4" s="79"/>
      <c r="C4" s="79"/>
      <c r="D4" s="79"/>
      <c r="E4" s="79"/>
      <c r="F4" s="79"/>
      <c r="G4" s="79"/>
      <c r="J4" s="82" t="s">
        <v>149</v>
      </c>
    </row>
    <row r="5" spans="1:10" ht="80.25" customHeight="1" x14ac:dyDescent="0.25">
      <c r="A5" s="94"/>
      <c r="B5" s="116" t="s">
        <v>4</v>
      </c>
      <c r="C5" s="116"/>
      <c r="D5" s="116"/>
      <c r="E5" s="116"/>
      <c r="F5" s="116"/>
      <c r="G5" s="95" t="s">
        <v>6</v>
      </c>
      <c r="H5" s="107" t="s">
        <v>154</v>
      </c>
      <c r="I5" s="95" t="s">
        <v>155</v>
      </c>
      <c r="J5" s="95" t="s">
        <v>156</v>
      </c>
    </row>
    <row r="6" spans="1:10" s="88" customFormat="1" ht="15" customHeight="1" x14ac:dyDescent="0.2">
      <c r="A6" s="96">
        <v>1</v>
      </c>
      <c r="B6" s="119" t="s">
        <v>143</v>
      </c>
      <c r="C6" s="119"/>
      <c r="D6" s="119"/>
      <c r="E6" s="119"/>
      <c r="F6" s="119"/>
      <c r="G6" s="97" t="s">
        <v>144</v>
      </c>
      <c r="H6" s="108" t="s">
        <v>145</v>
      </c>
      <c r="I6" s="97" t="s">
        <v>146</v>
      </c>
      <c r="J6" s="97" t="s">
        <v>147</v>
      </c>
    </row>
    <row r="7" spans="1:10" ht="26.45" customHeight="1" x14ac:dyDescent="0.25">
      <c r="A7" s="127" t="s">
        <v>148</v>
      </c>
      <c r="B7" s="118" t="s">
        <v>45</v>
      </c>
      <c r="C7" s="118"/>
      <c r="D7" s="118"/>
      <c r="E7" s="118"/>
      <c r="F7" s="118"/>
      <c r="G7" s="98" t="s">
        <v>46</v>
      </c>
      <c r="H7" s="89">
        <v>1127977888.1500001</v>
      </c>
      <c r="I7" s="89">
        <v>998717509.08000004</v>
      </c>
      <c r="J7" s="99">
        <f t="shared" ref="J7:J17" si="0">I7/H7*100</f>
        <v>88.540521899591454</v>
      </c>
    </row>
    <row r="8" spans="1:10" s="87" customFormat="1" ht="42.75" customHeight="1" x14ac:dyDescent="0.2">
      <c r="A8" s="127"/>
      <c r="B8" s="109" t="s">
        <v>47</v>
      </c>
      <c r="C8" s="109"/>
      <c r="D8" s="109"/>
      <c r="E8" s="109"/>
      <c r="F8" s="109"/>
      <c r="G8" s="86" t="s">
        <v>48</v>
      </c>
      <c r="H8" s="83">
        <v>1453612.65</v>
      </c>
      <c r="I8" s="83">
        <v>2131660.31</v>
      </c>
      <c r="J8" s="100">
        <f t="shared" si="0"/>
        <v>146.64569065218305</v>
      </c>
    </row>
    <row r="9" spans="1:10" s="87" customFormat="1" ht="55.15" customHeight="1" x14ac:dyDescent="0.2">
      <c r="A9" s="127"/>
      <c r="B9" s="109" t="s">
        <v>49</v>
      </c>
      <c r="C9" s="109"/>
      <c r="D9" s="109"/>
      <c r="E9" s="109"/>
      <c r="F9" s="109"/>
      <c r="G9" s="86" t="s">
        <v>50</v>
      </c>
      <c r="H9" s="83">
        <v>11919541.51</v>
      </c>
      <c r="I9" s="83">
        <v>13651699.74</v>
      </c>
      <c r="J9" s="100">
        <f t="shared" si="0"/>
        <v>114.53208773631765</v>
      </c>
    </row>
    <row r="10" spans="1:10" s="87" customFormat="1" ht="55.15" customHeight="1" x14ac:dyDescent="0.2">
      <c r="A10" s="127"/>
      <c r="B10" s="109" t="s">
        <v>51</v>
      </c>
      <c r="C10" s="109"/>
      <c r="D10" s="109"/>
      <c r="E10" s="109"/>
      <c r="F10" s="109"/>
      <c r="G10" s="86" t="s">
        <v>52</v>
      </c>
      <c r="H10" s="83">
        <v>247750133.27000001</v>
      </c>
      <c r="I10" s="83">
        <v>285861959.26999998</v>
      </c>
      <c r="J10" s="100">
        <f t="shared" si="0"/>
        <v>115.38317073616481</v>
      </c>
    </row>
    <row r="11" spans="1:10" s="87" customFormat="1" ht="55.15" customHeight="1" x14ac:dyDescent="0.2">
      <c r="A11" s="127"/>
      <c r="B11" s="109" t="s">
        <v>53</v>
      </c>
      <c r="C11" s="109"/>
      <c r="D11" s="109"/>
      <c r="E11" s="109"/>
      <c r="F11" s="109"/>
      <c r="G11" s="86" t="s">
        <v>54</v>
      </c>
      <c r="H11" s="83">
        <v>48750664.18</v>
      </c>
      <c r="I11" s="83">
        <v>54822527.719999999</v>
      </c>
      <c r="J11" s="100">
        <f t="shared" si="0"/>
        <v>112.45493500884646</v>
      </c>
    </row>
    <row r="12" spans="1:10" s="87" customFormat="1" ht="22.9" customHeight="1" x14ac:dyDescent="0.2">
      <c r="A12" s="127"/>
      <c r="B12" s="109" t="s">
        <v>55</v>
      </c>
      <c r="C12" s="109"/>
      <c r="D12" s="109"/>
      <c r="E12" s="109"/>
      <c r="F12" s="109"/>
      <c r="G12" s="86" t="s">
        <v>56</v>
      </c>
      <c r="H12" s="83">
        <v>4700000</v>
      </c>
      <c r="I12" s="83">
        <v>0</v>
      </c>
      <c r="J12" s="100">
        <f t="shared" si="0"/>
        <v>0</v>
      </c>
    </row>
    <row r="13" spans="1:10" s="87" customFormat="1" ht="22.9" customHeight="1" x14ac:dyDescent="0.2">
      <c r="A13" s="127"/>
      <c r="B13" s="109" t="s">
        <v>57</v>
      </c>
      <c r="C13" s="109"/>
      <c r="D13" s="109"/>
      <c r="E13" s="109"/>
      <c r="F13" s="109"/>
      <c r="G13" s="86" t="s">
        <v>58</v>
      </c>
      <c r="H13" s="83">
        <v>0</v>
      </c>
      <c r="I13" s="83">
        <v>0</v>
      </c>
      <c r="J13" s="100">
        <v>0</v>
      </c>
    </row>
    <row r="14" spans="1:10" s="87" customFormat="1" ht="22.9" customHeight="1" x14ac:dyDescent="0.2">
      <c r="A14" s="127"/>
      <c r="B14" s="109" t="s">
        <v>59</v>
      </c>
      <c r="C14" s="109"/>
      <c r="D14" s="109"/>
      <c r="E14" s="109"/>
      <c r="F14" s="109"/>
      <c r="G14" s="86" t="s">
        <v>60</v>
      </c>
      <c r="H14" s="83">
        <v>813403936.53999996</v>
      </c>
      <c r="I14" s="83">
        <v>642249662.03999996</v>
      </c>
      <c r="J14" s="100">
        <f t="shared" si="0"/>
        <v>78.958268234102249</v>
      </c>
    </row>
    <row r="15" spans="1:10" s="87" customFormat="1" ht="27.2" customHeight="1" x14ac:dyDescent="0.2">
      <c r="A15" s="101">
        <v>2</v>
      </c>
      <c r="B15" s="110" t="s">
        <v>61</v>
      </c>
      <c r="C15" s="110"/>
      <c r="D15" s="110"/>
      <c r="E15" s="110"/>
      <c r="F15" s="110"/>
      <c r="G15" s="90" t="s">
        <v>62</v>
      </c>
      <c r="H15" s="93">
        <v>6829355.8300000001</v>
      </c>
      <c r="I15" s="93">
        <v>7634506.3700000001</v>
      </c>
      <c r="J15" s="100">
        <f t="shared" si="0"/>
        <v>111.78955321764219</v>
      </c>
    </row>
    <row r="16" spans="1:10" s="87" customFormat="1" ht="27.2" customHeight="1" x14ac:dyDescent="0.2">
      <c r="A16" s="101"/>
      <c r="B16" s="120" t="s">
        <v>150</v>
      </c>
      <c r="C16" s="121"/>
      <c r="D16" s="121"/>
      <c r="E16" s="121"/>
      <c r="F16" s="122"/>
      <c r="G16" s="105" t="s">
        <v>151</v>
      </c>
      <c r="H16" s="83">
        <v>6798256.0300000003</v>
      </c>
      <c r="I16" s="83">
        <v>7634506.3700000001</v>
      </c>
      <c r="J16" s="100">
        <f t="shared" si="0"/>
        <v>112.30095389625978</v>
      </c>
    </row>
    <row r="17" spans="1:10" s="87" customFormat="1" ht="23.1" customHeight="1" x14ac:dyDescent="0.2">
      <c r="A17" s="102"/>
      <c r="B17" s="109" t="s">
        <v>63</v>
      </c>
      <c r="C17" s="109"/>
      <c r="D17" s="109"/>
      <c r="E17" s="109"/>
      <c r="F17" s="109"/>
      <c r="G17" s="86" t="s">
        <v>64</v>
      </c>
      <c r="H17" s="83">
        <v>31099.8</v>
      </c>
      <c r="I17" s="83">
        <v>0</v>
      </c>
      <c r="J17" s="100">
        <f t="shared" si="0"/>
        <v>0</v>
      </c>
    </row>
    <row r="18" spans="1:10" s="87" customFormat="1" ht="38.25" customHeight="1" x14ac:dyDescent="0.2">
      <c r="A18" s="101">
        <v>3</v>
      </c>
      <c r="B18" s="110" t="s">
        <v>65</v>
      </c>
      <c r="C18" s="110"/>
      <c r="D18" s="110"/>
      <c r="E18" s="110"/>
      <c r="F18" s="110"/>
      <c r="G18" s="90" t="s">
        <v>66</v>
      </c>
      <c r="H18" s="93">
        <v>87109498.530000001</v>
      </c>
      <c r="I18" s="93">
        <v>96508836.390000001</v>
      </c>
      <c r="J18" s="99">
        <f>I18/H18*100</f>
        <v>110.7902559636053</v>
      </c>
    </row>
    <row r="19" spans="1:10" s="87" customFormat="1" ht="46.5" customHeight="1" x14ac:dyDescent="0.2">
      <c r="A19" s="126"/>
      <c r="B19" s="109" t="s">
        <v>67</v>
      </c>
      <c r="C19" s="109"/>
      <c r="D19" s="109"/>
      <c r="E19" s="109"/>
      <c r="F19" s="109"/>
      <c r="G19" s="86" t="s">
        <v>68</v>
      </c>
      <c r="H19" s="83">
        <v>173050</v>
      </c>
      <c r="I19" s="83">
        <v>140199</v>
      </c>
      <c r="J19" s="100">
        <f>I19/H19*100</f>
        <v>81.016469228546669</v>
      </c>
    </row>
    <row r="20" spans="1:10" s="87" customFormat="1" ht="46.5" customHeight="1" x14ac:dyDescent="0.2">
      <c r="A20" s="126"/>
      <c r="B20" s="123" t="s">
        <v>152</v>
      </c>
      <c r="C20" s="124"/>
      <c r="D20" s="124"/>
      <c r="E20" s="124"/>
      <c r="F20" s="125"/>
      <c r="G20" s="86" t="s">
        <v>153</v>
      </c>
      <c r="H20" s="83">
        <v>24733183.25</v>
      </c>
      <c r="I20" s="83">
        <v>24241593.010000002</v>
      </c>
      <c r="J20" s="100">
        <v>0</v>
      </c>
    </row>
    <row r="21" spans="1:10" s="87" customFormat="1" ht="46.5" customHeight="1" x14ac:dyDescent="0.2">
      <c r="A21" s="126"/>
      <c r="B21" s="109" t="s">
        <v>69</v>
      </c>
      <c r="C21" s="109"/>
      <c r="D21" s="109"/>
      <c r="E21" s="109"/>
      <c r="F21" s="109"/>
      <c r="G21" s="86" t="s">
        <v>70</v>
      </c>
      <c r="H21" s="83">
        <v>62203265.280000001</v>
      </c>
      <c r="I21" s="83">
        <v>72127044.379999995</v>
      </c>
      <c r="J21" s="100">
        <f t="shared" ref="J21:J32" si="1">I21/H21*100</f>
        <v>115.95379126052205</v>
      </c>
    </row>
    <row r="22" spans="1:10" s="87" customFormat="1" ht="37.35" customHeight="1" x14ac:dyDescent="0.2">
      <c r="A22" s="101">
        <v>4</v>
      </c>
      <c r="B22" s="110" t="s">
        <v>71</v>
      </c>
      <c r="C22" s="110"/>
      <c r="D22" s="110"/>
      <c r="E22" s="110"/>
      <c r="F22" s="110"/>
      <c r="G22" s="90" t="s">
        <v>72</v>
      </c>
      <c r="H22" s="89">
        <v>625009982.57000005</v>
      </c>
      <c r="I22" s="89">
        <v>807469127.73000002</v>
      </c>
      <c r="J22" s="99">
        <f t="shared" si="1"/>
        <v>129.19299695178304</v>
      </c>
    </row>
    <row r="23" spans="1:10" s="87" customFormat="1" ht="22.9" customHeight="1" x14ac:dyDescent="0.2">
      <c r="A23" s="126"/>
      <c r="B23" s="109" t="s">
        <v>73</v>
      </c>
      <c r="C23" s="109"/>
      <c r="D23" s="109"/>
      <c r="E23" s="109"/>
      <c r="F23" s="109"/>
      <c r="G23" s="86" t="s">
        <v>74</v>
      </c>
      <c r="H23" s="83">
        <v>2696480.83</v>
      </c>
      <c r="I23" s="83">
        <v>2920536.34</v>
      </c>
      <c r="J23" s="100">
        <f t="shared" si="1"/>
        <v>108.30918237976124</v>
      </c>
    </row>
    <row r="24" spans="1:10" s="87" customFormat="1" ht="22.9" customHeight="1" x14ac:dyDescent="0.2">
      <c r="A24" s="126"/>
      <c r="B24" s="109" t="s">
        <v>75</v>
      </c>
      <c r="C24" s="109"/>
      <c r="D24" s="109"/>
      <c r="E24" s="109"/>
      <c r="F24" s="109"/>
      <c r="G24" s="86" t="s">
        <v>76</v>
      </c>
      <c r="H24" s="83">
        <v>81695233.640000001</v>
      </c>
      <c r="I24" s="83">
        <v>287119854.86000001</v>
      </c>
      <c r="J24" s="100">
        <f t="shared" si="1"/>
        <v>351.45239454877947</v>
      </c>
    </row>
    <row r="25" spans="1:10" s="87" customFormat="1" ht="22.9" customHeight="1" x14ac:dyDescent="0.2">
      <c r="A25" s="126"/>
      <c r="B25" s="109" t="s">
        <v>77</v>
      </c>
      <c r="C25" s="109"/>
      <c r="D25" s="109"/>
      <c r="E25" s="109"/>
      <c r="F25" s="109"/>
      <c r="G25" s="86" t="s">
        <v>78</v>
      </c>
      <c r="H25" s="83">
        <v>524143198.01999998</v>
      </c>
      <c r="I25" s="83">
        <v>500716990.69</v>
      </c>
      <c r="J25" s="100">
        <f t="shared" si="1"/>
        <v>95.530571145729894</v>
      </c>
    </row>
    <row r="26" spans="1:10" s="87" customFormat="1" ht="22.9" customHeight="1" x14ac:dyDescent="0.2">
      <c r="A26" s="126"/>
      <c r="B26" s="109" t="s">
        <v>79</v>
      </c>
      <c r="C26" s="109"/>
      <c r="D26" s="109"/>
      <c r="E26" s="109"/>
      <c r="F26" s="109"/>
      <c r="G26" s="86" t="s">
        <v>80</v>
      </c>
      <c r="H26" s="83">
        <v>12654420.08</v>
      </c>
      <c r="I26" s="83">
        <v>12341649.58</v>
      </c>
      <c r="J26" s="100">
        <f t="shared" si="1"/>
        <v>97.52836954974866</v>
      </c>
    </row>
    <row r="27" spans="1:10" s="87" customFormat="1" ht="22.9" customHeight="1" x14ac:dyDescent="0.2">
      <c r="A27" s="126"/>
      <c r="B27" s="109" t="s">
        <v>81</v>
      </c>
      <c r="C27" s="109"/>
      <c r="D27" s="109"/>
      <c r="E27" s="109"/>
      <c r="F27" s="109"/>
      <c r="G27" s="86" t="s">
        <v>82</v>
      </c>
      <c r="H27" s="83">
        <v>3820650</v>
      </c>
      <c r="I27" s="83">
        <v>4370096.26</v>
      </c>
      <c r="J27" s="100">
        <f t="shared" si="1"/>
        <v>114.38096292515671</v>
      </c>
    </row>
    <row r="28" spans="1:10" s="87" customFormat="1" ht="27.95" customHeight="1" x14ac:dyDescent="0.2">
      <c r="A28" s="101">
        <v>5</v>
      </c>
      <c r="B28" s="110" t="s">
        <v>83</v>
      </c>
      <c r="C28" s="110"/>
      <c r="D28" s="110"/>
      <c r="E28" s="110"/>
      <c r="F28" s="110"/>
      <c r="G28" s="90" t="s">
        <v>84</v>
      </c>
      <c r="H28" s="89">
        <v>1119396237.6600001</v>
      </c>
      <c r="I28" s="89">
        <v>1248844998.6400001</v>
      </c>
      <c r="J28" s="99">
        <f t="shared" si="1"/>
        <v>111.56415901938364</v>
      </c>
    </row>
    <row r="29" spans="1:10" s="87" customFormat="1" ht="24.4" customHeight="1" x14ac:dyDescent="0.2">
      <c r="A29" s="126"/>
      <c r="B29" s="109" t="s">
        <v>85</v>
      </c>
      <c r="C29" s="109"/>
      <c r="D29" s="109"/>
      <c r="E29" s="109"/>
      <c r="F29" s="109"/>
      <c r="G29" s="86" t="s">
        <v>86</v>
      </c>
      <c r="H29" s="83">
        <v>33302816.239999998</v>
      </c>
      <c r="I29" s="83">
        <v>31077236.460000001</v>
      </c>
      <c r="J29" s="100">
        <f t="shared" si="1"/>
        <v>93.317142418343423</v>
      </c>
    </row>
    <row r="30" spans="1:10" s="87" customFormat="1" ht="24.4" customHeight="1" x14ac:dyDescent="0.2">
      <c r="A30" s="126"/>
      <c r="B30" s="109" t="s">
        <v>87</v>
      </c>
      <c r="C30" s="109"/>
      <c r="D30" s="109"/>
      <c r="E30" s="109"/>
      <c r="F30" s="109"/>
      <c r="G30" s="86" t="s">
        <v>88</v>
      </c>
      <c r="H30" s="83">
        <v>307487489.64999998</v>
      </c>
      <c r="I30" s="83">
        <v>226678899.18000001</v>
      </c>
      <c r="J30" s="100">
        <f t="shared" si="1"/>
        <v>73.719714398143168</v>
      </c>
    </row>
    <row r="31" spans="1:10" s="87" customFormat="1" ht="24.4" customHeight="1" x14ac:dyDescent="0.2">
      <c r="A31" s="126"/>
      <c r="B31" s="109" t="s">
        <v>89</v>
      </c>
      <c r="C31" s="109"/>
      <c r="D31" s="109"/>
      <c r="E31" s="109"/>
      <c r="F31" s="109"/>
      <c r="G31" s="86" t="s">
        <v>90</v>
      </c>
      <c r="H31" s="83">
        <v>769786756.76999998</v>
      </c>
      <c r="I31" s="83">
        <v>981822025.52999997</v>
      </c>
      <c r="J31" s="100">
        <f t="shared" si="1"/>
        <v>127.54467609311611</v>
      </c>
    </row>
    <row r="32" spans="1:10" s="87" customFormat="1" ht="24.4" customHeight="1" x14ac:dyDescent="0.2">
      <c r="A32" s="126"/>
      <c r="B32" s="109" t="s">
        <v>91</v>
      </c>
      <c r="C32" s="109"/>
      <c r="D32" s="109"/>
      <c r="E32" s="109"/>
      <c r="F32" s="109"/>
      <c r="G32" s="86" t="s">
        <v>92</v>
      </c>
      <c r="H32" s="83">
        <v>8819175</v>
      </c>
      <c r="I32" s="83">
        <v>9266837.4700000007</v>
      </c>
      <c r="J32" s="100">
        <f t="shared" si="1"/>
        <v>105.07601300575169</v>
      </c>
    </row>
    <row r="33" spans="1:10" s="87" customFormat="1" ht="28.5" customHeight="1" x14ac:dyDescent="0.2">
      <c r="A33" s="101">
        <v>6</v>
      </c>
      <c r="B33" s="112" t="s">
        <v>93</v>
      </c>
      <c r="C33" s="112"/>
      <c r="D33" s="112"/>
      <c r="E33" s="112"/>
      <c r="F33" s="112"/>
      <c r="G33" s="90" t="s">
        <v>94</v>
      </c>
      <c r="H33" s="93">
        <v>1514137.5</v>
      </c>
      <c r="I33" s="93">
        <v>2009209.76</v>
      </c>
      <c r="J33" s="99">
        <v>0</v>
      </c>
    </row>
    <row r="34" spans="1:10" s="87" customFormat="1" ht="25.5" customHeight="1" x14ac:dyDescent="0.2">
      <c r="A34" s="102"/>
      <c r="B34" s="113" t="s">
        <v>95</v>
      </c>
      <c r="C34" s="114"/>
      <c r="D34" s="114"/>
      <c r="E34" s="114"/>
      <c r="F34" s="115"/>
      <c r="G34" s="86" t="s">
        <v>96</v>
      </c>
      <c r="H34" s="83">
        <v>1514137.5</v>
      </c>
      <c r="I34" s="83">
        <v>2009209.76</v>
      </c>
      <c r="J34" s="100">
        <v>0</v>
      </c>
    </row>
    <row r="35" spans="1:10" s="87" customFormat="1" ht="29.25" customHeight="1" x14ac:dyDescent="0.2">
      <c r="A35" s="101">
        <v>7</v>
      </c>
      <c r="B35" s="110" t="s">
        <v>97</v>
      </c>
      <c r="C35" s="110"/>
      <c r="D35" s="110"/>
      <c r="E35" s="110"/>
      <c r="F35" s="110"/>
      <c r="G35" s="90" t="s">
        <v>98</v>
      </c>
      <c r="H35" s="89">
        <v>5432774961.8699999</v>
      </c>
      <c r="I35" s="89">
        <v>8630830846.7000008</v>
      </c>
      <c r="J35" s="99">
        <f t="shared" ref="J35:J57" si="2">I35/H35*100</f>
        <v>158.865973784587</v>
      </c>
    </row>
    <row r="36" spans="1:10" s="87" customFormat="1" ht="22.7" customHeight="1" x14ac:dyDescent="0.2">
      <c r="A36" s="126"/>
      <c r="B36" s="109" t="s">
        <v>99</v>
      </c>
      <c r="C36" s="109"/>
      <c r="D36" s="109"/>
      <c r="E36" s="109"/>
      <c r="F36" s="109"/>
      <c r="G36" s="86" t="s">
        <v>100</v>
      </c>
      <c r="H36" s="83">
        <v>2231772158.0599999</v>
      </c>
      <c r="I36" s="83">
        <v>2909964441.7800002</v>
      </c>
      <c r="J36" s="100">
        <f t="shared" si="2"/>
        <v>130.38806095284963</v>
      </c>
    </row>
    <row r="37" spans="1:10" s="87" customFormat="1" ht="22.7" customHeight="1" x14ac:dyDescent="0.2">
      <c r="A37" s="126"/>
      <c r="B37" s="109" t="s">
        <v>101</v>
      </c>
      <c r="C37" s="109"/>
      <c r="D37" s="109"/>
      <c r="E37" s="109"/>
      <c r="F37" s="109"/>
      <c r="G37" s="86" t="s">
        <v>102</v>
      </c>
      <c r="H37" s="83">
        <v>2854436898.98</v>
      </c>
      <c r="I37" s="83">
        <v>5375657443.1899996</v>
      </c>
      <c r="J37" s="100">
        <f t="shared" si="2"/>
        <v>188.32637166058666</v>
      </c>
    </row>
    <row r="38" spans="1:10" s="87" customFormat="1" ht="22.7" customHeight="1" x14ac:dyDescent="0.2">
      <c r="A38" s="126"/>
      <c r="B38" s="109" t="s">
        <v>103</v>
      </c>
      <c r="C38" s="109"/>
      <c r="D38" s="109"/>
      <c r="E38" s="109"/>
      <c r="F38" s="109"/>
      <c r="G38" s="86" t="s">
        <v>104</v>
      </c>
      <c r="H38" s="83">
        <v>258367138.88</v>
      </c>
      <c r="I38" s="83">
        <v>251802356.84999999</v>
      </c>
      <c r="J38" s="100">
        <f t="shared" si="2"/>
        <v>97.459126552061619</v>
      </c>
    </row>
    <row r="39" spans="1:10" s="87" customFormat="1" ht="22.7" customHeight="1" x14ac:dyDescent="0.2">
      <c r="A39" s="126"/>
      <c r="B39" s="109" t="s">
        <v>105</v>
      </c>
      <c r="C39" s="109"/>
      <c r="D39" s="109"/>
      <c r="E39" s="109"/>
      <c r="F39" s="109"/>
      <c r="G39" s="86" t="s">
        <v>106</v>
      </c>
      <c r="H39" s="83">
        <v>19302785.699999999</v>
      </c>
      <c r="I39" s="83">
        <v>22648231.300000001</v>
      </c>
      <c r="J39" s="100">
        <f t="shared" si="2"/>
        <v>117.3314134653632</v>
      </c>
    </row>
    <row r="40" spans="1:10" s="87" customFormat="1" ht="22.7" customHeight="1" x14ac:dyDescent="0.2">
      <c r="A40" s="126"/>
      <c r="B40" s="109" t="s">
        <v>107</v>
      </c>
      <c r="C40" s="109"/>
      <c r="D40" s="109"/>
      <c r="E40" s="109"/>
      <c r="F40" s="109"/>
      <c r="G40" s="86" t="s">
        <v>108</v>
      </c>
      <c r="H40" s="83">
        <v>68895980.25</v>
      </c>
      <c r="I40" s="83">
        <v>70758373.579999998</v>
      </c>
      <c r="J40" s="100">
        <f t="shared" si="2"/>
        <v>102.70319592411926</v>
      </c>
    </row>
    <row r="41" spans="1:10" s="87" customFormat="1" ht="24.4" customHeight="1" x14ac:dyDescent="0.2">
      <c r="A41" s="103">
        <v>8</v>
      </c>
      <c r="B41" s="110" t="s">
        <v>109</v>
      </c>
      <c r="C41" s="110"/>
      <c r="D41" s="110"/>
      <c r="E41" s="110"/>
      <c r="F41" s="110"/>
      <c r="G41" s="90" t="s">
        <v>110</v>
      </c>
      <c r="H41" s="89">
        <v>289117627.51999998</v>
      </c>
      <c r="I41" s="89">
        <v>328099851.95999998</v>
      </c>
      <c r="J41" s="99">
        <f t="shared" si="2"/>
        <v>113.48317111425639</v>
      </c>
    </row>
    <row r="42" spans="1:10" s="87" customFormat="1" ht="25.35" customHeight="1" x14ac:dyDescent="0.2">
      <c r="A42" s="102"/>
      <c r="B42" s="109" t="s">
        <v>111</v>
      </c>
      <c r="C42" s="109"/>
      <c r="D42" s="109"/>
      <c r="E42" s="109"/>
      <c r="F42" s="109"/>
      <c r="G42" s="86" t="s">
        <v>112</v>
      </c>
      <c r="H42" s="83">
        <v>257933257.38999999</v>
      </c>
      <c r="I42" s="83">
        <v>291819156.16000003</v>
      </c>
      <c r="J42" s="100">
        <f t="shared" si="2"/>
        <v>113.13746785229945</v>
      </c>
    </row>
    <row r="43" spans="1:10" s="87" customFormat="1" ht="25.35" customHeight="1" x14ac:dyDescent="0.2">
      <c r="A43" s="102"/>
      <c r="B43" s="109" t="s">
        <v>113</v>
      </c>
      <c r="C43" s="109"/>
      <c r="D43" s="109"/>
      <c r="E43" s="109"/>
      <c r="F43" s="109"/>
      <c r="G43" s="86" t="s">
        <v>114</v>
      </c>
      <c r="H43" s="83">
        <v>6488023.5700000003</v>
      </c>
      <c r="I43" s="83">
        <v>7457669.5300000003</v>
      </c>
      <c r="J43" s="100">
        <f t="shared" si="2"/>
        <v>114.94516703797979</v>
      </c>
    </row>
    <row r="44" spans="1:10" s="87" customFormat="1" ht="25.35" customHeight="1" x14ac:dyDescent="0.2">
      <c r="A44" s="102"/>
      <c r="B44" s="109" t="s">
        <v>115</v>
      </c>
      <c r="C44" s="109"/>
      <c r="D44" s="109"/>
      <c r="E44" s="109"/>
      <c r="F44" s="109"/>
      <c r="G44" s="86" t="s">
        <v>116</v>
      </c>
      <c r="H44" s="83">
        <v>24696346.559999999</v>
      </c>
      <c r="I44" s="83">
        <v>28823026.27</v>
      </c>
      <c r="J44" s="100">
        <f t="shared" si="2"/>
        <v>116.70967687457008</v>
      </c>
    </row>
    <row r="45" spans="1:10" s="87" customFormat="1" ht="27" customHeight="1" x14ac:dyDescent="0.2">
      <c r="A45" s="101">
        <v>10</v>
      </c>
      <c r="B45" s="110" t="s">
        <v>117</v>
      </c>
      <c r="C45" s="110"/>
      <c r="D45" s="110"/>
      <c r="E45" s="110"/>
      <c r="F45" s="110"/>
      <c r="G45" s="90" t="s">
        <v>118</v>
      </c>
      <c r="H45" s="93">
        <v>104973260.61</v>
      </c>
      <c r="I45" s="93">
        <v>143871511.83000001</v>
      </c>
      <c r="J45" s="99">
        <f t="shared" si="2"/>
        <v>137.05539010026183</v>
      </c>
    </row>
    <row r="46" spans="1:10" s="87" customFormat="1" ht="24.4" customHeight="1" x14ac:dyDescent="0.2">
      <c r="A46" s="126"/>
      <c r="B46" s="109" t="s">
        <v>119</v>
      </c>
      <c r="C46" s="109"/>
      <c r="D46" s="109"/>
      <c r="E46" s="109"/>
      <c r="F46" s="109"/>
      <c r="G46" s="86" t="s">
        <v>120</v>
      </c>
      <c r="H46" s="106">
        <v>8347771.7699999996</v>
      </c>
      <c r="I46" s="106">
        <v>8300961.8700000001</v>
      </c>
      <c r="J46" s="100">
        <f t="shared" si="2"/>
        <v>99.439252757625411</v>
      </c>
    </row>
    <row r="47" spans="1:10" s="87" customFormat="1" ht="24.4" customHeight="1" x14ac:dyDescent="0.2">
      <c r="A47" s="126"/>
      <c r="B47" s="109" t="s">
        <v>121</v>
      </c>
      <c r="C47" s="109"/>
      <c r="D47" s="109"/>
      <c r="E47" s="109"/>
      <c r="F47" s="109"/>
      <c r="G47" s="86" t="s">
        <v>122</v>
      </c>
      <c r="H47" s="83">
        <v>18798200.609999999</v>
      </c>
      <c r="I47" s="83">
        <v>2405245.5</v>
      </c>
      <c r="J47" s="100">
        <f t="shared" si="2"/>
        <v>12.795083688597789</v>
      </c>
    </row>
    <row r="48" spans="1:10" s="87" customFormat="1" ht="24.4" customHeight="1" x14ac:dyDescent="0.2">
      <c r="A48" s="126"/>
      <c r="B48" s="109" t="s">
        <v>123</v>
      </c>
      <c r="C48" s="109"/>
      <c r="D48" s="109"/>
      <c r="E48" s="109"/>
      <c r="F48" s="109"/>
      <c r="G48" s="86" t="s">
        <v>124</v>
      </c>
      <c r="H48" s="83">
        <v>43826389.75</v>
      </c>
      <c r="I48" s="83">
        <v>105835811.12</v>
      </c>
      <c r="J48" s="100">
        <f t="shared" si="2"/>
        <v>241.48877359901633</v>
      </c>
    </row>
    <row r="49" spans="1:10" s="87" customFormat="1" ht="24.4" customHeight="1" x14ac:dyDescent="0.2">
      <c r="A49" s="126"/>
      <c r="B49" s="109" t="s">
        <v>125</v>
      </c>
      <c r="C49" s="109"/>
      <c r="D49" s="109"/>
      <c r="E49" s="109"/>
      <c r="F49" s="109"/>
      <c r="G49" s="86" t="s">
        <v>126</v>
      </c>
      <c r="H49" s="83">
        <v>34000898.479999997</v>
      </c>
      <c r="I49" s="83">
        <v>27329493.34</v>
      </c>
      <c r="J49" s="100">
        <f t="shared" si="2"/>
        <v>80.378738685613698</v>
      </c>
    </row>
    <row r="50" spans="1:10" s="91" customFormat="1" ht="27.2" customHeight="1" x14ac:dyDescent="0.2">
      <c r="A50" s="101">
        <v>11</v>
      </c>
      <c r="B50" s="110" t="s">
        <v>127</v>
      </c>
      <c r="C50" s="110"/>
      <c r="D50" s="110"/>
      <c r="E50" s="110"/>
      <c r="F50" s="110"/>
      <c r="G50" s="90" t="s">
        <v>128</v>
      </c>
      <c r="H50" s="93">
        <v>247909856.19999999</v>
      </c>
      <c r="I50" s="93">
        <v>272654757.81999999</v>
      </c>
      <c r="J50" s="99">
        <f t="shared" si="2"/>
        <v>109.9814109851434</v>
      </c>
    </row>
    <row r="51" spans="1:10" s="87" customFormat="1" ht="22.9" customHeight="1" x14ac:dyDescent="0.2">
      <c r="A51" s="126"/>
      <c r="B51" s="109" t="s">
        <v>129</v>
      </c>
      <c r="C51" s="109"/>
      <c r="D51" s="109"/>
      <c r="E51" s="109"/>
      <c r="F51" s="109"/>
      <c r="G51" s="86" t="s">
        <v>130</v>
      </c>
      <c r="H51" s="106">
        <v>167450010.22999999</v>
      </c>
      <c r="I51" s="106">
        <v>190272042.69</v>
      </c>
      <c r="J51" s="100">
        <f t="shared" si="2"/>
        <v>113.62916158001599</v>
      </c>
    </row>
    <row r="52" spans="1:10" s="87" customFormat="1" ht="22.9" customHeight="1" x14ac:dyDescent="0.2">
      <c r="A52" s="126"/>
      <c r="B52" s="109" t="s">
        <v>131</v>
      </c>
      <c r="C52" s="109"/>
      <c r="D52" s="109"/>
      <c r="E52" s="109"/>
      <c r="F52" s="109"/>
      <c r="G52" s="86" t="s">
        <v>132</v>
      </c>
      <c r="H52" s="83">
        <v>8220772.3700000001</v>
      </c>
      <c r="I52" s="83">
        <v>8800134.2899999991</v>
      </c>
      <c r="J52" s="100">
        <f t="shared" si="2"/>
        <v>107.04753633751325</v>
      </c>
    </row>
    <row r="53" spans="1:10" s="87" customFormat="1" ht="22.9" customHeight="1" x14ac:dyDescent="0.2">
      <c r="A53" s="126"/>
      <c r="B53" s="109" t="s">
        <v>133</v>
      </c>
      <c r="C53" s="109"/>
      <c r="D53" s="109"/>
      <c r="E53" s="109"/>
      <c r="F53" s="109"/>
      <c r="G53" s="86" t="s">
        <v>134</v>
      </c>
      <c r="H53" s="83">
        <v>72239073.599999994</v>
      </c>
      <c r="I53" s="83">
        <v>73582580.840000004</v>
      </c>
      <c r="J53" s="100">
        <f t="shared" si="2"/>
        <v>101.85980685112219</v>
      </c>
    </row>
    <row r="54" spans="1:10" s="87" customFormat="1" ht="26.45" customHeight="1" x14ac:dyDescent="0.2">
      <c r="A54" s="101">
        <v>12</v>
      </c>
      <c r="B54" s="110" t="s">
        <v>135</v>
      </c>
      <c r="C54" s="110"/>
      <c r="D54" s="110"/>
      <c r="E54" s="110"/>
      <c r="F54" s="110"/>
      <c r="G54" s="90" t="s">
        <v>136</v>
      </c>
      <c r="H54" s="93">
        <v>52045299.280000001</v>
      </c>
      <c r="I54" s="93">
        <v>38668035.5</v>
      </c>
      <c r="J54" s="99">
        <f t="shared" si="2"/>
        <v>74.296883743464946</v>
      </c>
    </row>
    <row r="55" spans="1:10" s="87" customFormat="1" ht="22.9" customHeight="1" x14ac:dyDescent="0.2">
      <c r="A55" s="126"/>
      <c r="B55" s="109" t="s">
        <v>137</v>
      </c>
      <c r="C55" s="109"/>
      <c r="D55" s="109"/>
      <c r="E55" s="109"/>
      <c r="F55" s="109"/>
      <c r="G55" s="86" t="s">
        <v>138</v>
      </c>
      <c r="H55" s="106">
        <v>14765427.279999999</v>
      </c>
      <c r="I55" s="106">
        <v>15994800.17</v>
      </c>
      <c r="J55" s="100">
        <f t="shared" si="2"/>
        <v>108.32602312609811</v>
      </c>
    </row>
    <row r="56" spans="1:10" s="87" customFormat="1" ht="22.9" customHeight="1" x14ac:dyDescent="0.2">
      <c r="A56" s="126"/>
      <c r="B56" s="109" t="s">
        <v>139</v>
      </c>
      <c r="C56" s="109"/>
      <c r="D56" s="109"/>
      <c r="E56" s="109"/>
      <c r="F56" s="109"/>
      <c r="G56" s="86" t="s">
        <v>140</v>
      </c>
      <c r="H56" s="83">
        <v>35059252</v>
      </c>
      <c r="I56" s="83">
        <v>20645235.329999998</v>
      </c>
      <c r="J56" s="100">
        <f t="shared" si="2"/>
        <v>58.88669652735318</v>
      </c>
    </row>
    <row r="57" spans="1:10" s="87" customFormat="1" ht="22.9" customHeight="1" x14ac:dyDescent="0.2">
      <c r="A57" s="126"/>
      <c r="B57" s="109" t="s">
        <v>141</v>
      </c>
      <c r="C57" s="109"/>
      <c r="D57" s="109"/>
      <c r="E57" s="109"/>
      <c r="F57" s="109"/>
      <c r="G57" s="86" t="s">
        <v>142</v>
      </c>
      <c r="H57" s="83">
        <v>2220620</v>
      </c>
      <c r="I57" s="83">
        <v>2028000</v>
      </c>
      <c r="J57" s="100">
        <f t="shared" si="2"/>
        <v>91.325845934919087</v>
      </c>
    </row>
    <row r="58" spans="1:10" ht="33" customHeight="1" x14ac:dyDescent="0.25">
      <c r="A58" s="94"/>
      <c r="B58" s="111" t="s">
        <v>40</v>
      </c>
      <c r="C58" s="111"/>
      <c r="D58" s="111"/>
      <c r="E58" s="111"/>
      <c r="F58" s="111"/>
      <c r="G58" s="111"/>
      <c r="H58" s="104">
        <f>H54+H50+H45+H41+H35+H33+H28+H22+H18+H15+H7</f>
        <v>9094658105.7199993</v>
      </c>
      <c r="I58" s="104">
        <f>I54+I50+I45+I41+I35+I33+I28+I22+I18+I15+I7</f>
        <v>12575309191.780001</v>
      </c>
      <c r="J58" s="99">
        <f>I58/H58*100</f>
        <v>138.27137915026051</v>
      </c>
    </row>
    <row r="59" spans="1:10" x14ac:dyDescent="0.2">
      <c r="C59" s="80"/>
      <c r="D59" s="80"/>
      <c r="E59" s="80"/>
      <c r="F59" s="80"/>
      <c r="G59" s="80"/>
      <c r="H59" s="84"/>
      <c r="I59" s="84"/>
    </row>
    <row r="60" spans="1:10" ht="27" customHeight="1" x14ac:dyDescent="0.2">
      <c r="C60" s="80"/>
      <c r="D60" s="80"/>
      <c r="E60" s="80"/>
      <c r="F60" s="80"/>
      <c r="G60" s="80"/>
      <c r="H60" s="92"/>
      <c r="I60" s="92"/>
    </row>
  </sheetData>
  <mergeCells count="63">
    <mergeCell ref="A36:A40"/>
    <mergeCell ref="A46:A49"/>
    <mergeCell ref="A51:A53"/>
    <mergeCell ref="A55:A57"/>
    <mergeCell ref="A7:A14"/>
    <mergeCell ref="A19:A21"/>
    <mergeCell ref="A23:A27"/>
    <mergeCell ref="A29:A32"/>
    <mergeCell ref="B9:F9"/>
    <mergeCell ref="B10:F10"/>
    <mergeCell ref="B11:F11"/>
    <mergeCell ref="B22:F22"/>
    <mergeCell ref="B23:F23"/>
    <mergeCell ref="B12:F12"/>
    <mergeCell ref="B19:F19"/>
    <mergeCell ref="B21:F21"/>
    <mergeCell ref="B13:F13"/>
    <mergeCell ref="B14:F14"/>
    <mergeCell ref="B15:F15"/>
    <mergeCell ref="B17:F17"/>
    <mergeCell ref="B18:F18"/>
    <mergeCell ref="B16:F16"/>
    <mergeCell ref="B20:F20"/>
    <mergeCell ref="B5:F5"/>
    <mergeCell ref="B1:J3"/>
    <mergeCell ref="B7:F7"/>
    <mergeCell ref="B8:F8"/>
    <mergeCell ref="B6:F6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4:F34"/>
    <mergeCell ref="B35:F35"/>
    <mergeCell ref="B36:F36"/>
    <mergeCell ref="B37:F37"/>
    <mergeCell ref="B38:F38"/>
    <mergeCell ref="B33:F33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6:F56"/>
    <mergeCell ref="B57:F57"/>
    <mergeCell ref="B58:G58"/>
    <mergeCell ref="B51:F51"/>
    <mergeCell ref="B52:F52"/>
    <mergeCell ref="B53:F53"/>
    <mergeCell ref="B54:F54"/>
    <mergeCell ref="B55:F55"/>
  </mergeCells>
  <pageMargins left="0.23622047244094491" right="0.23622047244094491" top="0.39370078740157483" bottom="0.23622047244094491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workbookViewId="0">
      <selection activeCell="S16" sqref="S16"/>
    </sheetView>
  </sheetViews>
  <sheetFormatPr defaultColWidth="9.140625" defaultRowHeight="12.75" x14ac:dyDescent="0.2"/>
  <cols>
    <col min="1" max="1" width="0.7109375" style="29" customWidth="1" collapsed="1"/>
    <col min="2" max="10" width="0.5703125" style="29" customWidth="1" collapsed="1"/>
    <col min="11" max="11" width="45.7109375" style="29" customWidth="1" collapsed="1"/>
    <col min="12" max="13" width="0.5703125" style="29" customWidth="1" collapsed="1"/>
    <col min="14" max="14" width="1" style="29" customWidth="1" collapsed="1"/>
    <col min="15" max="16" width="4.7109375" style="29" customWidth="1" collapsed="1"/>
    <col min="17" max="17" width="9.7109375" style="29" customWidth="1" collapsed="1"/>
    <col min="18" max="18" width="4.7109375" style="29" customWidth="1" collapsed="1"/>
    <col min="19" max="19" width="8" style="29" customWidth="1" collapsed="1"/>
    <col min="20" max="23" width="12.7109375" style="29" customWidth="1" collapsed="1"/>
    <col min="24" max="24" width="6.7109375" style="29" customWidth="1" collapsed="1"/>
    <col min="25" max="25" width="0.7109375" style="29" customWidth="1" collapsed="1"/>
    <col min="26" max="1010" width="8.7109375" style="29" customWidth="1" collapsed="1"/>
    <col min="1011" max="16384" width="9.140625" style="29" collapsed="1"/>
  </cols>
  <sheetData>
    <row r="1" spans="1:24" x14ac:dyDescent="0.2">
      <c r="A1" s="6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x14ac:dyDescent="0.2">
      <c r="A3" s="28"/>
      <c r="B3" s="129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4" ht="15" customHeight="1" x14ac:dyDescent="0.2">
      <c r="A4" s="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x14ac:dyDescent="0.2">
      <c r="A5" s="28"/>
      <c r="B5" s="129" t="s">
        <v>2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4" ht="16.5" customHeight="1" x14ac:dyDescent="0.2">
      <c r="A6" s="1"/>
      <c r="B6" s="131" t="s">
        <v>42</v>
      </c>
      <c r="C6" s="131"/>
      <c r="D6" s="131"/>
      <c r="E6" s="131"/>
      <c r="F6" s="131"/>
      <c r="G6" s="131"/>
      <c r="H6" s="131"/>
      <c r="I6" s="131"/>
      <c r="J6" s="131"/>
      <c r="K6" s="13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ht="12.75" customHeight="1" x14ac:dyDescent="0.2">
      <c r="A7" s="1"/>
      <c r="B7" s="129" t="s">
        <v>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4" ht="6.7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s="7" customFormat="1" ht="24.75" customHeight="1" thickBot="1" x14ac:dyDescent="0.25">
      <c r="A9" s="30"/>
      <c r="B9" s="130" t="s">
        <v>4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31" t="s">
        <v>5</v>
      </c>
      <c r="P9" s="31" t="s">
        <v>6</v>
      </c>
      <c r="Q9" s="32" t="s">
        <v>7</v>
      </c>
      <c r="R9" s="32" t="s">
        <v>8</v>
      </c>
      <c r="S9" s="32" t="s">
        <v>43</v>
      </c>
      <c r="T9" s="32" t="s">
        <v>9</v>
      </c>
      <c r="U9" s="32" t="s">
        <v>10</v>
      </c>
      <c r="V9" s="32" t="s">
        <v>11</v>
      </c>
      <c r="W9" s="32" t="s">
        <v>12</v>
      </c>
      <c r="X9" s="33" t="s">
        <v>13</v>
      </c>
    </row>
    <row r="10" spans="1:24" s="7" customFormat="1" ht="12.75" customHeight="1" thickBot="1" x14ac:dyDescent="0.25">
      <c r="A10" s="30"/>
      <c r="B10" s="132" t="s">
        <v>14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34" t="s">
        <v>14</v>
      </c>
      <c r="P10" s="34" t="s">
        <v>14</v>
      </c>
      <c r="Q10" s="34" t="s">
        <v>14</v>
      </c>
      <c r="R10" s="34" t="s">
        <v>14</v>
      </c>
      <c r="S10" s="63" t="s">
        <v>14</v>
      </c>
      <c r="T10" s="34" t="s">
        <v>14</v>
      </c>
      <c r="U10" s="34" t="s">
        <v>14</v>
      </c>
      <c r="V10" s="34" t="s">
        <v>14</v>
      </c>
      <c r="W10" s="34" t="s">
        <v>14</v>
      </c>
      <c r="X10" s="35" t="s">
        <v>14</v>
      </c>
    </row>
    <row r="11" spans="1:24" ht="14.25" customHeight="1" x14ac:dyDescent="0.2">
      <c r="A11" s="2"/>
      <c r="B11" s="133" t="s">
        <v>15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65" t="s">
        <v>16</v>
      </c>
      <c r="P11" s="65"/>
      <c r="Q11" s="65"/>
      <c r="R11" s="65"/>
      <c r="S11" s="9"/>
      <c r="T11" s="36" t="s">
        <v>17</v>
      </c>
      <c r="U11" s="36" t="s">
        <v>18</v>
      </c>
      <c r="V11" s="36" t="s">
        <v>19</v>
      </c>
      <c r="W11" s="36" t="s">
        <v>20</v>
      </c>
      <c r="X11" s="37" t="s">
        <v>21</v>
      </c>
    </row>
    <row r="12" spans="1:24" ht="14.25" customHeight="1" x14ac:dyDescent="0.2">
      <c r="A12" s="3"/>
      <c r="B12" s="10"/>
      <c r="C12" s="134" t="s">
        <v>22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66" t="s">
        <v>16</v>
      </c>
      <c r="P12" s="66" t="s">
        <v>23</v>
      </c>
      <c r="Q12" s="66"/>
      <c r="R12" s="66"/>
      <c r="S12" s="11"/>
      <c r="T12" s="38" t="s">
        <v>17</v>
      </c>
      <c r="U12" s="38" t="s">
        <v>18</v>
      </c>
      <c r="V12" s="38" t="s">
        <v>19</v>
      </c>
      <c r="W12" s="38" t="s">
        <v>20</v>
      </c>
      <c r="X12" s="39" t="s">
        <v>21</v>
      </c>
    </row>
    <row r="13" spans="1:24" ht="12.75" customHeight="1" x14ac:dyDescent="0.2">
      <c r="A13" s="3"/>
      <c r="B13" s="10"/>
      <c r="C13" s="12"/>
      <c r="D13" s="135" t="s">
        <v>24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67" t="s">
        <v>16</v>
      </c>
      <c r="P13" s="67" t="s">
        <v>25</v>
      </c>
      <c r="Q13" s="67"/>
      <c r="R13" s="67"/>
      <c r="S13" s="13"/>
      <c r="T13" s="40" t="s">
        <v>17</v>
      </c>
      <c r="U13" s="40" t="s">
        <v>18</v>
      </c>
      <c r="V13" s="40" t="s">
        <v>19</v>
      </c>
      <c r="W13" s="40" t="s">
        <v>20</v>
      </c>
      <c r="X13" s="41" t="s">
        <v>21</v>
      </c>
    </row>
    <row r="14" spans="1:24" ht="12.75" customHeight="1" x14ac:dyDescent="0.2">
      <c r="A14" s="3"/>
      <c r="B14" s="10"/>
      <c r="C14" s="12"/>
      <c r="D14" s="14"/>
      <c r="E14" s="15"/>
      <c r="F14" s="136" t="s">
        <v>26</v>
      </c>
      <c r="G14" s="136"/>
      <c r="H14" s="136"/>
      <c r="I14" s="136"/>
      <c r="J14" s="136"/>
      <c r="K14" s="136"/>
      <c r="L14" s="136"/>
      <c r="M14" s="136"/>
      <c r="N14" s="136"/>
      <c r="O14" s="68" t="s">
        <v>16</v>
      </c>
      <c r="P14" s="68" t="s">
        <v>25</v>
      </c>
      <c r="Q14" s="68" t="s">
        <v>27</v>
      </c>
      <c r="R14" s="68"/>
      <c r="S14" s="16"/>
      <c r="T14" s="42" t="s">
        <v>17</v>
      </c>
      <c r="U14" s="42" t="s">
        <v>18</v>
      </c>
      <c r="V14" s="42" t="s">
        <v>19</v>
      </c>
      <c r="W14" s="42" t="s">
        <v>20</v>
      </c>
      <c r="X14" s="43" t="s">
        <v>21</v>
      </c>
    </row>
    <row r="15" spans="1:24" ht="12.75" customHeight="1" x14ac:dyDescent="0.2">
      <c r="A15" s="3"/>
      <c r="B15" s="10"/>
      <c r="C15" s="12"/>
      <c r="D15" s="14"/>
      <c r="E15" s="17"/>
      <c r="F15" s="139" t="s">
        <v>28</v>
      </c>
      <c r="G15" s="139"/>
      <c r="H15" s="139"/>
      <c r="I15" s="139"/>
      <c r="J15" s="139"/>
      <c r="K15" s="139"/>
      <c r="L15" s="139"/>
      <c r="M15" s="139"/>
      <c r="N15" s="139"/>
      <c r="O15" s="69" t="s">
        <v>16</v>
      </c>
      <c r="P15" s="69" t="s">
        <v>25</v>
      </c>
      <c r="Q15" s="69" t="s">
        <v>29</v>
      </c>
      <c r="R15" s="69"/>
      <c r="S15" s="18"/>
      <c r="T15" s="44" t="s">
        <v>17</v>
      </c>
      <c r="U15" s="44" t="s">
        <v>18</v>
      </c>
      <c r="V15" s="44" t="s">
        <v>19</v>
      </c>
      <c r="W15" s="44" t="s">
        <v>20</v>
      </c>
      <c r="X15" s="45" t="s">
        <v>21</v>
      </c>
    </row>
    <row r="16" spans="1:24" ht="12.75" customHeight="1" x14ac:dyDescent="0.2">
      <c r="A16" s="3"/>
      <c r="B16" s="10"/>
      <c r="C16" s="12"/>
      <c r="D16" s="14"/>
      <c r="E16" s="17"/>
      <c r="F16" s="19"/>
      <c r="G16" s="20"/>
      <c r="H16" s="140" t="s">
        <v>30</v>
      </c>
      <c r="I16" s="140"/>
      <c r="J16" s="140"/>
      <c r="K16" s="140"/>
      <c r="L16" s="140"/>
      <c r="M16" s="140"/>
      <c r="N16" s="140"/>
      <c r="O16" s="70" t="s">
        <v>16</v>
      </c>
      <c r="P16" s="70" t="s">
        <v>25</v>
      </c>
      <c r="Q16" s="70" t="s">
        <v>31</v>
      </c>
      <c r="R16" s="70"/>
      <c r="S16" s="21"/>
      <c r="T16" s="46" t="s">
        <v>17</v>
      </c>
      <c r="U16" s="46" t="s">
        <v>18</v>
      </c>
      <c r="V16" s="46" t="s">
        <v>19</v>
      </c>
      <c r="W16" s="46" t="s">
        <v>20</v>
      </c>
      <c r="X16" s="47" t="s">
        <v>21</v>
      </c>
    </row>
    <row r="17" spans="1:24" ht="12.75" customHeight="1" x14ac:dyDescent="0.2">
      <c r="A17" s="3"/>
      <c r="B17" s="10"/>
      <c r="C17" s="12"/>
      <c r="D17" s="14"/>
      <c r="E17" s="22"/>
      <c r="F17" s="23"/>
      <c r="G17" s="24"/>
      <c r="H17" s="141" t="s">
        <v>32</v>
      </c>
      <c r="I17" s="141"/>
      <c r="J17" s="141"/>
      <c r="K17" s="141"/>
      <c r="L17" s="141"/>
      <c r="M17" s="141"/>
      <c r="N17" s="141"/>
      <c r="O17" s="71" t="s">
        <v>16</v>
      </c>
      <c r="P17" s="71" t="s">
        <v>25</v>
      </c>
      <c r="Q17" s="71" t="s">
        <v>33</v>
      </c>
      <c r="R17" s="71"/>
      <c r="S17" s="25"/>
      <c r="T17" s="48" t="s">
        <v>17</v>
      </c>
      <c r="U17" s="48" t="s">
        <v>18</v>
      </c>
      <c r="V17" s="48" t="s">
        <v>19</v>
      </c>
      <c r="W17" s="48" t="s">
        <v>20</v>
      </c>
      <c r="X17" s="49" t="s">
        <v>21</v>
      </c>
    </row>
    <row r="18" spans="1:24" ht="14.25" customHeight="1" x14ac:dyDescent="0.2">
      <c r="A18" s="3"/>
      <c r="B18" s="10"/>
      <c r="C18" s="12"/>
      <c r="D18" s="14"/>
      <c r="E18" s="22"/>
      <c r="F18" s="23"/>
      <c r="G18" s="24"/>
      <c r="H18" s="26"/>
      <c r="I18" s="142" t="s">
        <v>34</v>
      </c>
      <c r="J18" s="142"/>
      <c r="K18" s="142"/>
      <c r="L18" s="142"/>
      <c r="M18" s="142"/>
      <c r="N18" s="142"/>
      <c r="O18" s="72" t="s">
        <v>16</v>
      </c>
      <c r="P18" s="72" t="s">
        <v>25</v>
      </c>
      <c r="Q18" s="72" t="s">
        <v>33</v>
      </c>
      <c r="R18" s="72" t="s">
        <v>35</v>
      </c>
      <c r="S18" s="50"/>
      <c r="T18" s="51" t="s">
        <v>17</v>
      </c>
      <c r="U18" s="51" t="s">
        <v>18</v>
      </c>
      <c r="V18" s="51" t="s">
        <v>19</v>
      </c>
      <c r="W18" s="51" t="s">
        <v>20</v>
      </c>
      <c r="X18" s="52" t="s">
        <v>21</v>
      </c>
    </row>
    <row r="19" spans="1:24" ht="14.25" customHeight="1" x14ac:dyDescent="0.2">
      <c r="A19" s="3"/>
      <c r="B19" s="10"/>
      <c r="C19" s="12"/>
      <c r="D19" s="14"/>
      <c r="E19" s="22"/>
      <c r="F19" s="23"/>
      <c r="G19" s="24"/>
      <c r="H19" s="27"/>
      <c r="I19" s="53"/>
      <c r="J19" s="143" t="s">
        <v>36</v>
      </c>
      <c r="K19" s="143"/>
      <c r="L19" s="143"/>
      <c r="M19" s="143"/>
      <c r="N19" s="143"/>
      <c r="O19" s="73" t="s">
        <v>16</v>
      </c>
      <c r="P19" s="73" t="s">
        <v>25</v>
      </c>
      <c r="Q19" s="73" t="s">
        <v>33</v>
      </c>
      <c r="R19" s="73" t="s">
        <v>37</v>
      </c>
      <c r="S19" s="54"/>
      <c r="T19" s="55" t="s">
        <v>17</v>
      </c>
      <c r="U19" s="55" t="s">
        <v>18</v>
      </c>
      <c r="V19" s="55" t="s">
        <v>19</v>
      </c>
      <c r="W19" s="55" t="s">
        <v>20</v>
      </c>
      <c r="X19" s="56" t="s">
        <v>21</v>
      </c>
    </row>
    <row r="20" spans="1:24" ht="14.25" customHeight="1" x14ac:dyDescent="0.2">
      <c r="A20" s="3"/>
      <c r="B20" s="10"/>
      <c r="C20" s="12"/>
      <c r="D20" s="14"/>
      <c r="E20" s="22"/>
      <c r="F20" s="23"/>
      <c r="G20" s="24"/>
      <c r="H20" s="27"/>
      <c r="I20" s="53"/>
      <c r="J20" s="57"/>
      <c r="K20" s="137" t="s">
        <v>38</v>
      </c>
      <c r="L20" s="137"/>
      <c r="M20" s="137"/>
      <c r="N20" s="137"/>
      <c r="O20" s="74" t="s">
        <v>16</v>
      </c>
      <c r="P20" s="74" t="s">
        <v>25</v>
      </c>
      <c r="Q20" s="74" t="s">
        <v>33</v>
      </c>
      <c r="R20" s="74" t="s">
        <v>39</v>
      </c>
      <c r="S20" s="74"/>
      <c r="T20" s="75" t="s">
        <v>17</v>
      </c>
      <c r="U20" s="75" t="s">
        <v>18</v>
      </c>
      <c r="V20" s="75" t="s">
        <v>19</v>
      </c>
      <c r="W20" s="75" t="s">
        <v>20</v>
      </c>
      <c r="X20" s="76" t="s">
        <v>21</v>
      </c>
    </row>
    <row r="21" spans="1:24" ht="14.25" customHeight="1" x14ac:dyDescent="0.2">
      <c r="A21" s="3"/>
      <c r="B21" s="10"/>
      <c r="C21" s="12"/>
      <c r="D21" s="14"/>
      <c r="E21" s="22"/>
      <c r="F21" s="23"/>
      <c r="G21" s="24"/>
      <c r="H21" s="26"/>
      <c r="I21" s="77"/>
      <c r="J21" s="57"/>
      <c r="K21" s="144" t="s">
        <v>38</v>
      </c>
      <c r="L21" s="144"/>
      <c r="M21" s="144"/>
      <c r="N21" s="144"/>
      <c r="O21" s="64" t="s">
        <v>16</v>
      </c>
      <c r="P21" s="64" t="s">
        <v>25</v>
      </c>
      <c r="Q21" s="64" t="s">
        <v>33</v>
      </c>
      <c r="R21" s="64" t="s">
        <v>39</v>
      </c>
      <c r="S21" s="64" t="s">
        <v>44</v>
      </c>
      <c r="T21" s="58" t="s">
        <v>17</v>
      </c>
      <c r="U21" s="58" t="s">
        <v>18</v>
      </c>
      <c r="V21" s="58" t="s">
        <v>19</v>
      </c>
      <c r="W21" s="58" t="s">
        <v>20</v>
      </c>
      <c r="X21" s="59" t="s">
        <v>21</v>
      </c>
    </row>
    <row r="22" spans="1:24" ht="14.45" customHeight="1" x14ac:dyDescent="0.2">
      <c r="T22" s="60"/>
      <c r="U22" s="60"/>
      <c r="V22" s="60"/>
      <c r="W22" s="60"/>
      <c r="X22" s="60"/>
    </row>
    <row r="23" spans="1:24" ht="13.5" thickBot="1" x14ac:dyDescent="0.25">
      <c r="A23" s="4"/>
      <c r="B23" s="138" t="s">
        <v>40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62"/>
      <c r="T23" s="61" t="s">
        <v>17</v>
      </c>
      <c r="U23" s="61" t="s">
        <v>18</v>
      </c>
      <c r="V23" s="61" t="s">
        <v>19</v>
      </c>
      <c r="W23" s="61" t="s">
        <v>20</v>
      </c>
      <c r="X23" s="8" t="s">
        <v>21</v>
      </c>
    </row>
    <row r="24" spans="1:24" ht="9" customHeight="1" x14ac:dyDescent="0.2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x14ac:dyDescent="0.2">
      <c r="K25" s="5"/>
      <c r="L25" s="5"/>
      <c r="M25" s="5"/>
      <c r="N25" s="5" t="s">
        <v>41</v>
      </c>
      <c r="O25" s="5"/>
      <c r="P25" s="5"/>
      <c r="Q25" s="5"/>
      <c r="R25" s="5"/>
      <c r="S25" s="5"/>
      <c r="T25" s="5"/>
      <c r="U25" s="5"/>
      <c r="V25" s="5"/>
      <c r="W25" s="5"/>
    </row>
  </sheetData>
  <mergeCells count="20">
    <mergeCell ref="K20:N20"/>
    <mergeCell ref="B23:R23"/>
    <mergeCell ref="F15:N15"/>
    <mergeCell ref="H16:N16"/>
    <mergeCell ref="H17:N17"/>
    <mergeCell ref="I18:N18"/>
    <mergeCell ref="J19:N19"/>
    <mergeCell ref="K21:N21"/>
    <mergeCell ref="B10:N10"/>
    <mergeCell ref="B11:N11"/>
    <mergeCell ref="C12:N12"/>
    <mergeCell ref="D13:N13"/>
    <mergeCell ref="F14:N14"/>
    <mergeCell ref="B1:X1"/>
    <mergeCell ref="B3:X3"/>
    <mergeCell ref="B5:X5"/>
    <mergeCell ref="B7:X7"/>
    <mergeCell ref="B9:N9"/>
    <mergeCell ref="B4:K4"/>
    <mergeCell ref="B6:K6"/>
  </mergeCells>
  <pageMargins left="0.23622047244094491" right="0.23622047244094491" top="0.39370078740157483" bottom="0.23622047244094491" header="0.51181102362204722" footer="0.51181102362204722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39</vt:i4>
      </vt:variant>
    </vt:vector>
  </HeadingPairs>
  <TitlesOfParts>
    <vt:vector size="41" baseType="lpstr">
      <vt:lpstr>Результат</vt:lpstr>
      <vt:lpstr>Лист1</vt:lpstr>
      <vt:lpstr>clsTarget</vt:lpstr>
      <vt:lpstr>ColTotalCSR1</vt:lpstr>
      <vt:lpstr>ColTotalCSR2</vt:lpstr>
      <vt:lpstr>ColTotalCSR3</vt:lpstr>
      <vt:lpstr>ColTotalCSR4</vt:lpstr>
      <vt:lpstr>ColTotalFKR1</vt:lpstr>
      <vt:lpstr>ColTotalFKR2</vt:lpstr>
      <vt:lpstr>ColTotalGRBS</vt:lpstr>
      <vt:lpstr>ColTotalVR1</vt:lpstr>
      <vt:lpstr>ColTotalVR2</vt:lpstr>
      <vt:lpstr>CSR</vt:lpstr>
      <vt:lpstr>FACT</vt:lpstr>
      <vt:lpstr>FKR</vt:lpstr>
      <vt:lpstr>Footer</vt:lpstr>
      <vt:lpstr>GRBS</vt:lpstr>
      <vt:lpstr>Header</vt:lpstr>
      <vt:lpstr>PERCENT</vt:lpstr>
      <vt:lpstr>PLAN1</vt:lpstr>
      <vt:lpstr>PLAN2</vt:lpstr>
      <vt:lpstr>PLAN3</vt:lpstr>
      <vt:lpstr>Row</vt:lpstr>
      <vt:lpstr>Total</vt:lpstr>
      <vt:lpstr>TotalCSR1</vt:lpstr>
      <vt:lpstr>TotalCSR2</vt:lpstr>
      <vt:lpstr>TotalCSR3</vt:lpstr>
      <vt:lpstr>TotalCSR4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TotalGRBS</vt:lpstr>
      <vt:lpstr>TotalVRTarget</vt:lpstr>
      <vt:lpstr>TotalVRX00</vt:lpstr>
      <vt:lpstr>TotalVRXX0</vt:lpstr>
      <vt:lpstr>TotalVRXXX</vt:lpstr>
      <vt:lpstr>VR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Финансовое</cp:lastModifiedBy>
  <cp:revision>0</cp:revision>
  <cp:lastPrinted>2021-07-12T07:35:42Z</cp:lastPrinted>
  <dcterms:created xsi:type="dcterms:W3CDTF">2017-02-20T14:15:25Z</dcterms:created>
  <dcterms:modified xsi:type="dcterms:W3CDTF">2023-10-13T12:34:40Z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