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O:\УТОЧНЕНИЯ 2024 ГОДА\УТОЧНЕНИЯ\Уточнение бюджета №1 (Вариант 2)\ВАРИАНТ 2\"/>
    </mc:Choice>
  </mc:AlternateContent>
  <xr:revisionPtr revIDLastSave="0" documentId="13_ncr:1_{B8F49927-2F8E-4AAC-A4AF-287B50667F2A}" xr6:coauthVersionLast="37" xr6:coauthVersionMax="37" xr10:uidLastSave="{00000000-0000-0000-0000-000000000000}"/>
  <bookViews>
    <workbookView xWindow="600" yWindow="0" windowWidth="28200" windowHeight="15600" activeTab="1" xr2:uid="{196BE9F9-8638-44B7-9C76-7436907CC88F}"/>
  </bookViews>
  <sheets>
    <sheet name="Sheet0 (2)" sheetId="2" r:id="rId1"/>
    <sheet name="Sheet0" sheetId="1" r:id="rId2"/>
  </sheets>
  <definedNames>
    <definedName name="__bookmark_1" localSheetId="0">'Sheet0 (2)'!$A$1:$DF$343</definedName>
    <definedName name="__bookmark_1">Sheet0!$A$1:$DF$343</definedName>
    <definedName name="__bookmark_4484" localSheetId="0">'Sheet0 (2)'!$A$15:$C$17</definedName>
    <definedName name="__bookmark_4484">Sheet0!$A$15:$C$17</definedName>
    <definedName name="__bookmark_4492" localSheetId="0">'Sheet0 (2)'!$A$15:$C$23</definedName>
    <definedName name="__bookmark_4492">Sheet0!$A$15:$C$23</definedName>
    <definedName name="__bookmark_4493" localSheetId="0">'Sheet0 (2)'!$A$24:$C$27</definedName>
    <definedName name="__bookmark_4493">Sheet0!$A$24:$C$27</definedName>
    <definedName name="__bookmark_4501" localSheetId="0">'Sheet0 (2)'!$A$24:$C$30</definedName>
    <definedName name="__bookmark_4501">Sheet0!$A$24:$C$30</definedName>
    <definedName name="__bookmark_4511" localSheetId="0">'Sheet0 (2)'!$A$31:$C$32</definedName>
    <definedName name="__bookmark_4511">Sheet0!$A$31:$C$32</definedName>
    <definedName name="__bookmark_4518" localSheetId="0">'Sheet0 (2)'!$A$31:$C$31</definedName>
    <definedName name="__bookmark_4518">Sheet0!$A$31:$C$31</definedName>
    <definedName name="__bookmark_4519" localSheetId="0">'Sheet0 (2)'!$A$31:$C$34</definedName>
    <definedName name="__bookmark_4519">Sheet0!$A$31:$C$34</definedName>
    <definedName name="__bookmark_4520" localSheetId="0">'Sheet0 (2)'!$A$35:$C$36</definedName>
    <definedName name="__bookmark_4520">Sheet0!$A$35:$C$36</definedName>
    <definedName name="__bookmark_4528" localSheetId="0">'Sheet0 (2)'!$A$35:$C$35</definedName>
    <definedName name="__bookmark_4528">Sheet0!$A$35:$C$35</definedName>
    <definedName name="__bookmark_4547" localSheetId="0">'Sheet0 (2)'!$A$37:$C$38</definedName>
    <definedName name="__bookmark_4547">Sheet0!$A$37:$C$38</definedName>
    <definedName name="__bookmark_4553" localSheetId="0">'Sheet0 (2)'!$A$37:$C$37</definedName>
    <definedName name="__bookmark_4553">Sheet0!$A$37:$C$37</definedName>
    <definedName name="__bookmark_4555" localSheetId="0">'Sheet0 (2)'!$A$37:$C$38</definedName>
    <definedName name="__bookmark_4555">Sheet0!$A$37:$C$38</definedName>
    <definedName name="__bookmark_4565" localSheetId="0">'Sheet0 (2)'!$A$39:$C$39</definedName>
    <definedName name="__bookmark_4565">Sheet0!$A$39:$C$39</definedName>
    <definedName name="__bookmark_4571" localSheetId="0">'Sheet0 (2)'!$A$39:$C$39</definedName>
    <definedName name="__bookmark_4571">Sheet0!$A$39:$C$39</definedName>
    <definedName name="__bookmark_4573" localSheetId="0">'Sheet0 (2)'!$A$39:$C$40</definedName>
    <definedName name="__bookmark_4573">Sheet0!$A$39:$C$40</definedName>
    <definedName name="__bookmark_4583" localSheetId="0">'Sheet0 (2)'!$A$41:$C$42</definedName>
    <definedName name="__bookmark_4583">Sheet0!$A$41:$C$42</definedName>
    <definedName name="__bookmark_4591" localSheetId="0">'Sheet0 (2)'!$A$41:$C$43</definedName>
    <definedName name="__bookmark_4591">Sheet0!$A$41:$C$43</definedName>
    <definedName name="__bookmark_4628" localSheetId="0">'Sheet0 (2)'!$A$44:$C$45</definedName>
    <definedName name="__bookmark_4628">Sheet0!$A$44:$C$45</definedName>
    <definedName name="__bookmark_4634" localSheetId="0">'Sheet0 (2)'!$A$44:$C$44</definedName>
    <definedName name="__bookmark_4634">Sheet0!$A$44:$C$44</definedName>
    <definedName name="__bookmark_4636" localSheetId="0">'Sheet0 (2)'!$A$44:$C$46</definedName>
    <definedName name="__bookmark_4636">Sheet0!$A$44:$C$46</definedName>
    <definedName name="__bookmark_4637" localSheetId="0">'Sheet0 (2)'!$A$47:$C$48</definedName>
    <definedName name="__bookmark_4637">Sheet0!$A$47:$C$48</definedName>
    <definedName name="__bookmark_4643" localSheetId="0">'Sheet0 (2)'!$A$47:$C$47</definedName>
    <definedName name="__bookmark_4643">Sheet0!$A$47:$C$47</definedName>
    <definedName name="__bookmark_4645" localSheetId="0">'Sheet0 (2)'!$A$47:$C$48</definedName>
    <definedName name="__bookmark_4645">Sheet0!$A$47:$C$48</definedName>
    <definedName name="__bookmark_4646" localSheetId="0">'Sheet0 (2)'!$A$49:$C$50</definedName>
    <definedName name="__bookmark_4646">Sheet0!$A$49:$C$50</definedName>
    <definedName name="__bookmark_4652" localSheetId="0">'Sheet0 (2)'!$A$49:$C$49</definedName>
    <definedName name="__bookmark_4652">Sheet0!$A$49:$C$49</definedName>
    <definedName name="__bookmark_4654" localSheetId="0">'Sheet0 (2)'!$A$49:$C$68</definedName>
    <definedName name="__bookmark_4654">Sheet0!$A$49:$C$68</definedName>
    <definedName name="__bookmark_4655" localSheetId="0">'Sheet0 (2)'!$A$69:$C$70</definedName>
    <definedName name="__bookmark_4655">Sheet0!$A$69:$C$70</definedName>
    <definedName name="__bookmark_4661" localSheetId="0">'Sheet0 (2)'!$A$69:$C$69</definedName>
    <definedName name="__bookmark_4661">Sheet0!$A$69:$C$69</definedName>
    <definedName name="__bookmark_4663" localSheetId="0">'Sheet0 (2)'!$A$69:$C$79</definedName>
    <definedName name="__bookmark_4663">Sheet0!$A$69:$C$79</definedName>
    <definedName name="__bookmark_4664" localSheetId="0">'Sheet0 (2)'!$A$80:$C$81</definedName>
    <definedName name="__bookmark_4664">Sheet0!$A$80:$C$81</definedName>
    <definedName name="__bookmark_4670" localSheetId="0">'Sheet0 (2)'!$A$80:$C$80</definedName>
    <definedName name="__bookmark_4670">Sheet0!$A$80:$C$80</definedName>
    <definedName name="__bookmark_4672" localSheetId="0">'Sheet0 (2)'!$A$80:$C$90</definedName>
    <definedName name="__bookmark_4672">Sheet0!$A$80:$C$90</definedName>
    <definedName name="__bookmark_4673" localSheetId="0">'Sheet0 (2)'!$A$91:$C$92</definedName>
    <definedName name="__bookmark_4673">Sheet0!$A$91:$C$92</definedName>
    <definedName name="__bookmark_4679" localSheetId="0">'Sheet0 (2)'!$A$91:$C$91</definedName>
    <definedName name="__bookmark_4679">Sheet0!$A$91:$C$91</definedName>
    <definedName name="__bookmark_4681" localSheetId="0">'Sheet0 (2)'!$A$91:$C$97</definedName>
    <definedName name="__bookmark_4681">Sheet0!$A$91:$C$97</definedName>
    <definedName name="__bookmark_4682" localSheetId="0">'Sheet0 (2)'!$A$98:$C$99</definedName>
    <definedName name="__bookmark_4682">Sheet0!$A$98:$C$99</definedName>
    <definedName name="__bookmark_4690" localSheetId="0">'Sheet0 (2)'!$A$98:$C$101</definedName>
    <definedName name="__bookmark_4690">Sheet0!$A$98:$C$101</definedName>
    <definedName name="__bookmark_4691" localSheetId="0">'Sheet0 (2)'!$A$102:$C$102</definedName>
    <definedName name="__bookmark_4691">Sheet0!$A$102:$C$102</definedName>
    <definedName name="__bookmark_4699" localSheetId="0">'Sheet0 (2)'!$A$102:$C$103</definedName>
    <definedName name="__bookmark_4699">Sheet0!$A$102:$C$103</definedName>
    <definedName name="__bookmark_4700" localSheetId="0">'Sheet0 (2)'!$A$104:$C$105</definedName>
    <definedName name="__bookmark_4700">Sheet0!$A$104:$C$105</definedName>
    <definedName name="__bookmark_4706" localSheetId="0">'Sheet0 (2)'!$A$104:$C$104</definedName>
    <definedName name="__bookmark_4706">Sheet0!$A$104:$C$104</definedName>
    <definedName name="__bookmark_4708" localSheetId="0">'Sheet0 (2)'!$A$104:$C$105</definedName>
    <definedName name="__bookmark_4708">Sheet0!$A$104:$C$105</definedName>
    <definedName name="__bookmark_4718" localSheetId="0">'Sheet0 (2)'!$A$106:$C$108</definedName>
    <definedName name="__bookmark_4718">Sheet0!$A$106:$C$108</definedName>
    <definedName name="__bookmark_4724" localSheetId="0">'Sheet0 (2)'!$A$106:$C$106</definedName>
    <definedName name="__bookmark_4724">Sheet0!$A$106:$C$106</definedName>
    <definedName name="__bookmark_4726" localSheetId="0">'Sheet0 (2)'!$A$106:$C$108</definedName>
    <definedName name="__bookmark_4726">Sheet0!$A$106:$C$108</definedName>
    <definedName name="__bookmark_4727" localSheetId="0">'Sheet0 (2)'!$A$109:$C$110</definedName>
    <definedName name="__bookmark_4727">Sheet0!$A$109:$C$110</definedName>
    <definedName name="__bookmark_4735" localSheetId="0">'Sheet0 (2)'!$A$109:$C$114</definedName>
    <definedName name="__bookmark_4735">Sheet0!$A$109:$C$114</definedName>
    <definedName name="__bookmark_4754" localSheetId="0">'Sheet0 (2)'!$A$115:$C$116</definedName>
    <definedName name="__bookmark_4754">Sheet0!$A$115:$C$116</definedName>
    <definedName name="__bookmark_4760" localSheetId="0">'Sheet0 (2)'!$A$115:$C$115</definedName>
    <definedName name="__bookmark_4760">Sheet0!$A$115:$C$115</definedName>
    <definedName name="__bookmark_4762" localSheetId="0">'Sheet0 (2)'!$A$115:$C$120</definedName>
    <definedName name="__bookmark_4762">Sheet0!$A$115:$C$120</definedName>
    <definedName name="__bookmark_4763" localSheetId="0">'Sheet0 (2)'!$A$121:$C$122</definedName>
    <definedName name="__bookmark_4763">Sheet0!$A$121:$C$122</definedName>
    <definedName name="__bookmark_4769" localSheetId="0">'Sheet0 (2)'!$A$121:$C$121</definedName>
    <definedName name="__bookmark_4769">Sheet0!$A$121:$C$121</definedName>
    <definedName name="__bookmark_4771" localSheetId="0">'Sheet0 (2)'!$A$121:$C$122</definedName>
    <definedName name="__bookmark_4771">Sheet0!$A$121:$C$122</definedName>
    <definedName name="__bookmark_4772" localSheetId="0">'Sheet0 (2)'!$A$123:$C$124</definedName>
    <definedName name="__bookmark_4772">Sheet0!$A$123:$C$124</definedName>
    <definedName name="__bookmark_4780" localSheetId="0">'Sheet0 (2)'!$A$123:$C$125</definedName>
    <definedName name="__bookmark_4780">Sheet0!$A$123:$C$125</definedName>
    <definedName name="__bookmark_4790" localSheetId="0">'Sheet0 (2)'!$A$126:$C$127</definedName>
    <definedName name="__bookmark_4790">Sheet0!$A$126:$C$127</definedName>
    <definedName name="__bookmark_4796" localSheetId="0">'Sheet0 (2)'!$A$126:$C$126</definedName>
    <definedName name="__bookmark_4796">Sheet0!$A$126:$C$126</definedName>
    <definedName name="__bookmark_4798" localSheetId="0">'Sheet0 (2)'!$A$126:$C$128</definedName>
    <definedName name="__bookmark_4798">Sheet0!$A$126:$C$128</definedName>
    <definedName name="__bookmark_4799" localSheetId="0">'Sheet0 (2)'!$A$129:$C$130</definedName>
    <definedName name="__bookmark_4799">Sheet0!$A$129:$C$130</definedName>
    <definedName name="__bookmark_4805" localSheetId="0">'Sheet0 (2)'!$A$129:$C$130</definedName>
    <definedName name="__bookmark_4805">Sheet0!$A$129:$C$130</definedName>
    <definedName name="__bookmark_4808" localSheetId="0">'Sheet0 (2)'!$A$131:$C$131</definedName>
    <definedName name="__bookmark_4808">Sheet0!$A$131:$C$131</definedName>
    <definedName name="__bookmark_4814" localSheetId="0">'Sheet0 (2)'!$A$131:$C$132</definedName>
    <definedName name="__bookmark_4814">Sheet0!$A$131:$C$132</definedName>
    <definedName name="__bookmark_4816" localSheetId="0">'Sheet0 (2)'!$A$131:$C$132</definedName>
    <definedName name="__bookmark_4816">Sheet0!$A$131:$C$132</definedName>
    <definedName name="__bookmark_4817" localSheetId="0">'Sheet0 (2)'!$A$133:$C$133</definedName>
    <definedName name="__bookmark_4817">Sheet0!$A$133:$C$133</definedName>
    <definedName name="__bookmark_4823" localSheetId="0">'Sheet0 (2)'!$A$133:$C$133</definedName>
    <definedName name="__bookmark_4823">Sheet0!$A$133:$C$133</definedName>
    <definedName name="__bookmark_4825" localSheetId="0">'Sheet0 (2)'!$A$133:$C$137</definedName>
    <definedName name="__bookmark_4825">Sheet0!$A$133:$C$137</definedName>
    <definedName name="__bookmark_4826" localSheetId="0">'Sheet0 (2)'!$A$138:$C$138</definedName>
    <definedName name="__bookmark_4826">Sheet0!$A$138:$C$138</definedName>
    <definedName name="__bookmark_4832" localSheetId="0">'Sheet0 (2)'!$A$138:$C$138</definedName>
    <definedName name="__bookmark_4832">Sheet0!$A$138:$C$138</definedName>
    <definedName name="__bookmark_4834" localSheetId="0">'Sheet0 (2)'!$A$138:$C$139</definedName>
    <definedName name="__bookmark_4834">Sheet0!$A$138:$C$139</definedName>
    <definedName name="__bookmark_4844" localSheetId="0">'Sheet0 (2)'!$A$140:$C$142</definedName>
    <definedName name="__bookmark_4844">Sheet0!$A$140:$C$142</definedName>
    <definedName name="__bookmark_4850" localSheetId="0">'Sheet0 (2)'!$A$140:$C$141</definedName>
    <definedName name="__bookmark_4850">Sheet0!$A$140:$C$141</definedName>
    <definedName name="__bookmark_4852" localSheetId="0">'Sheet0 (2)'!$A$140:$C$141</definedName>
    <definedName name="__bookmark_4852">Sheet0!$A$140:$C$141</definedName>
    <definedName name="__bookmark_4853" localSheetId="0">'Sheet0 (2)'!$A$143:$C$144</definedName>
    <definedName name="__bookmark_4853">Sheet0!$A$143:$C$144</definedName>
    <definedName name="__bookmark_4860" localSheetId="0">'Sheet0 (2)'!$A$143:$C$143</definedName>
    <definedName name="__bookmark_4860">Sheet0!$A$143:$C$143</definedName>
    <definedName name="__bookmark_4861" localSheetId="0">'Sheet0 (2)'!$A$143:$C$144</definedName>
    <definedName name="__bookmark_4861">Sheet0!$A$143:$C$144</definedName>
    <definedName name="__bookmark_4871" localSheetId="0">'Sheet0 (2)'!$A$146:$C$148</definedName>
    <definedName name="__bookmark_4871">Sheet0!$A$146:$C$148</definedName>
    <definedName name="__bookmark_4877" localSheetId="0">'Sheet0 (2)'!$A$146:$C$146</definedName>
    <definedName name="__bookmark_4877">Sheet0!$A$146:$C$146</definedName>
    <definedName name="__bookmark_4879" localSheetId="0">'Sheet0 (2)'!$A$146:$C$153</definedName>
    <definedName name="__bookmark_4879">Sheet0!$A$146:$C$153</definedName>
    <definedName name="__bookmark_4880" localSheetId="0">'Sheet0 (2)'!$A$154:$C$155</definedName>
    <definedName name="__bookmark_4880">Sheet0!$A$154:$C$155</definedName>
    <definedName name="__bookmark_4886" localSheetId="0">'Sheet0 (2)'!$A$154:$C$154</definedName>
    <definedName name="__bookmark_4886">Sheet0!$A$154:$C$154</definedName>
    <definedName name="__bookmark_4887" localSheetId="0">'Sheet0 (2)'!$A$154:$C$154</definedName>
    <definedName name="__bookmark_4887">Sheet0!$A$154:$C$154</definedName>
    <definedName name="__bookmark_4888" localSheetId="0">'Sheet0 (2)'!$A$154:$C$157</definedName>
    <definedName name="__bookmark_4888">Sheet0!$A$154:$C$157</definedName>
    <definedName name="__bookmark_4898" localSheetId="0">'Sheet0 (2)'!$A$158:$C$159</definedName>
    <definedName name="__bookmark_4898">Sheet0!$A$158:$C$159</definedName>
    <definedName name="__bookmark_4905" localSheetId="0">'Sheet0 (2)'!$A$158:$C$158</definedName>
    <definedName name="__bookmark_4905">Sheet0!$A$158:$C$158</definedName>
    <definedName name="__bookmark_4906" localSheetId="0">'Sheet0 (2)'!$A$158:$C$159</definedName>
    <definedName name="__bookmark_4906">Sheet0!$A$158:$C$159</definedName>
    <definedName name="__bookmark_4907" localSheetId="0">'Sheet0 (2)'!$A$160:$C$161</definedName>
    <definedName name="__bookmark_4907">Sheet0!$A$160:$C$161</definedName>
    <definedName name="__bookmark_4914" localSheetId="0">'Sheet0 (2)'!$A$160:$C$160</definedName>
    <definedName name="__bookmark_4914">Sheet0!$A$160:$C$160</definedName>
    <definedName name="__bookmark_4915" localSheetId="0">'Sheet0 (2)'!$A$160:$C$161</definedName>
    <definedName name="__bookmark_4915">Sheet0!$A$160:$C$161</definedName>
    <definedName name="__bookmark_4925" localSheetId="0">'Sheet0 (2)'!$A$162:$C$163</definedName>
    <definedName name="__bookmark_4925">Sheet0!$A$162:$C$163</definedName>
    <definedName name="__bookmark_4931" localSheetId="0">'Sheet0 (2)'!$A$162:$C$162</definedName>
    <definedName name="__bookmark_4931">Sheet0!$A$162:$C$162</definedName>
    <definedName name="__bookmark_4933" localSheetId="0">'Sheet0 (2)'!$A$162:$C$164</definedName>
    <definedName name="__bookmark_4933">Sheet0!$A$162:$C$164</definedName>
    <definedName name="__bookmark_4934" localSheetId="0">'Sheet0 (2)'!$A$165:$C$166</definedName>
    <definedName name="__bookmark_4934">Sheet0!$A$165:$C$166</definedName>
    <definedName name="__bookmark_4942" localSheetId="0">'Sheet0 (2)'!$A$165:$C$168</definedName>
    <definedName name="__bookmark_4942">Sheet0!$A$165:$C$168</definedName>
    <definedName name="__bookmark_4943" localSheetId="0">'Sheet0 (2)'!$A$169:$C$170</definedName>
    <definedName name="__bookmark_4943">Sheet0!$A$169:$C$170</definedName>
    <definedName name="__bookmark_4949" localSheetId="0">'Sheet0 (2)'!$A$169:$C$169</definedName>
    <definedName name="__bookmark_4949">Sheet0!$A$169:$C$169</definedName>
    <definedName name="__bookmark_4951" localSheetId="0">'Sheet0 (2)'!$A$169:$C$172</definedName>
    <definedName name="__bookmark_4951">Sheet0!$A$169:$C$172</definedName>
    <definedName name="__bookmark_4961" localSheetId="0">'Sheet0 (2)'!$A$174:$C$174</definedName>
    <definedName name="__bookmark_4961">Sheet0!$A$174:$C$174</definedName>
    <definedName name="__bookmark_4963" localSheetId="0">'Sheet0 (2)'!$A$174:$C$174</definedName>
    <definedName name="__bookmark_4963">Sheet0!$A$174:$C$174</definedName>
    <definedName name="__bookmark_4967" localSheetId="0">'Sheet0 (2)'!$A$174:$C$174</definedName>
    <definedName name="__bookmark_4967">Sheet0!$A$174:$C$174</definedName>
    <definedName name="__bookmark_4969" localSheetId="0">'Sheet0 (2)'!$A$174:$C$177</definedName>
    <definedName name="__bookmark_4969">Sheet0!$A$174:$C$177</definedName>
    <definedName name="__bookmark_5042" localSheetId="0">'Sheet0 (2)'!$A$179:$C$180</definedName>
    <definedName name="__bookmark_5042">Sheet0!$A$179:$C$180</definedName>
    <definedName name="__bookmark_5048" localSheetId="0">'Sheet0 (2)'!$A$179:$C$180</definedName>
    <definedName name="__bookmark_5048">Sheet0!$A$179:$C$180</definedName>
    <definedName name="__bookmark_5050" localSheetId="0">'Sheet0 (2)'!$A$179:$C$191</definedName>
    <definedName name="__bookmark_5050">Sheet0!$A$179:$C$191</definedName>
    <definedName name="__bookmark_5051" localSheetId="0">'Sheet0 (2)'!$A$192:$C$193</definedName>
    <definedName name="__bookmark_5051">Sheet0!$A$192:$C$193</definedName>
    <definedName name="__bookmark_5057" localSheetId="0">'Sheet0 (2)'!$A$192:$C$193</definedName>
    <definedName name="__bookmark_5057">Sheet0!$A$192:$C$193</definedName>
    <definedName name="__bookmark_5059" localSheetId="0">'Sheet0 (2)'!$A$192:$C$199</definedName>
    <definedName name="__bookmark_5059">Sheet0!$A$192:$C$199</definedName>
    <definedName name="__bookmark_5060" localSheetId="0">'Sheet0 (2)'!$A$200:$C$200</definedName>
    <definedName name="__bookmark_5060">Sheet0!$A$200:$C$200</definedName>
    <definedName name="__bookmark_5087" localSheetId="0">'Sheet0 (2)'!$A$201:$C$201</definedName>
    <definedName name="__bookmark_5087">Sheet0!$A$201:$C$201</definedName>
    <definedName name="__bookmark_5095" localSheetId="0">'Sheet0 (2)'!$A$201:$C$206</definedName>
    <definedName name="__bookmark_5095">Sheet0!$A$201:$C$206</definedName>
    <definedName name="__bookmark_5105" localSheetId="0">'Sheet0 (2)'!$A$207:$C$209</definedName>
    <definedName name="__bookmark_5105">Sheet0!$A$207:$C$209</definedName>
    <definedName name="__bookmark_5113" localSheetId="0">'Sheet0 (2)'!$A$207:$C$221</definedName>
    <definedName name="__bookmark_5113">Sheet0!$A$207:$C$221</definedName>
    <definedName name="__bookmark_5150" localSheetId="0">'Sheet0 (2)'!$A$222:$C$223</definedName>
    <definedName name="__bookmark_5150">Sheet0!$A$222:$C$223</definedName>
    <definedName name="__bookmark_5156" localSheetId="0">'Sheet0 (2)'!$A$222:$C$223</definedName>
    <definedName name="__bookmark_5156">Sheet0!$A$222:$C$223</definedName>
    <definedName name="__bookmark_5158" localSheetId="0">'Sheet0 (2)'!$A$222:$C$222</definedName>
    <definedName name="__bookmark_5158">Sheet0!$A$222:$C$222</definedName>
    <definedName name="__bookmark_5186" localSheetId="0">'Sheet0 (2)'!$A$224:$C$225</definedName>
    <definedName name="__bookmark_5186">Sheet0!$A$224:$C$225</definedName>
    <definedName name="__bookmark_5194" localSheetId="0">'Sheet0 (2)'!$A$224:$C$226</definedName>
    <definedName name="__bookmark_5194">Sheet0!$A$224:$C$226</definedName>
    <definedName name="__bookmark_5204" localSheetId="0">'Sheet0 (2)'!$A$227:$C$228</definedName>
    <definedName name="__bookmark_5204">Sheet0!$A$227:$C$228</definedName>
    <definedName name="__bookmark_5212" localSheetId="0">'Sheet0 (2)'!$A$227:$C$228</definedName>
    <definedName name="__bookmark_5212">Sheet0!$A$227:$C$228</definedName>
    <definedName name="__bookmark_5240" localSheetId="0">'Sheet0 (2)'!$A$229:$C$229</definedName>
    <definedName name="__bookmark_5240">Sheet0!$A$229:$C$229</definedName>
    <definedName name="__bookmark_5246" localSheetId="0">'Sheet0 (2)'!$A$229:$C$229</definedName>
    <definedName name="__bookmark_5246">Sheet0!$A$229:$C$229</definedName>
    <definedName name="__bookmark_5248" localSheetId="0">'Sheet0 (2)'!$A$229:$C$230</definedName>
    <definedName name="__bookmark_5248">Sheet0!$A$229:$C$230</definedName>
    <definedName name="__bookmark_5249" localSheetId="0">'Sheet0 (2)'!$A$231:$C$231</definedName>
    <definedName name="__bookmark_5249">Sheet0!$A$231:$C$231</definedName>
    <definedName name="__bookmark_5257" localSheetId="0">'Sheet0 (2)'!$A$231:$C$232</definedName>
    <definedName name="__bookmark_5257">Sheet0!$A$231:$C$232</definedName>
    <definedName name="__bookmark_5258" localSheetId="0">'Sheet0 (2)'!$A$233:$C$233</definedName>
    <definedName name="__bookmark_5258">Sheet0!$A$233:$C$233</definedName>
    <definedName name="__bookmark_5260" localSheetId="0">'Sheet0 (2)'!$A$233:$C$233</definedName>
    <definedName name="__bookmark_5260">Sheet0!$A$233:$C$233</definedName>
    <definedName name="__bookmark_5265" localSheetId="0">'Sheet0 (2)'!$A$233:$C$233</definedName>
    <definedName name="__bookmark_5265">Sheet0!$A$233:$C$233</definedName>
    <definedName name="__bookmark_5266" localSheetId="0">'Sheet0 (2)'!$A$233:$C$233</definedName>
    <definedName name="__bookmark_5266">Sheet0!$A$233:$C$233</definedName>
    <definedName name="__bookmark_5357" localSheetId="0">'Sheet0 (2)'!$A$236:$C$237</definedName>
    <definedName name="__bookmark_5357">Sheet0!$A$236:$C$237</definedName>
    <definedName name="__bookmark_5365" localSheetId="0">'Sheet0 (2)'!$A$236:$C$239</definedName>
    <definedName name="__bookmark_5365">Sheet0!$A$236:$C$239</definedName>
    <definedName name="__bookmark_5474" localSheetId="0">'Sheet0 (2)'!$A$241:$C$241</definedName>
    <definedName name="__bookmark_5474">Sheet0!$A$241:$C$241</definedName>
    <definedName name="__bookmark_5480" localSheetId="0">'Sheet0 (2)'!$A$241:$C$241</definedName>
    <definedName name="__bookmark_5480">Sheet0!$A$241:$C$241</definedName>
    <definedName name="__bookmark_5482" localSheetId="0">'Sheet0 (2)'!$A$241:$C$246</definedName>
    <definedName name="__bookmark_5482">Sheet0!$A$241:$C$246</definedName>
    <definedName name="__bookmark_5501" localSheetId="0">'Sheet0 (2)'!$A$248:$C$248</definedName>
    <definedName name="__bookmark_5501">Sheet0!$A$248:$C$248</definedName>
    <definedName name="__bookmark_5509" localSheetId="0">'Sheet0 (2)'!$A$248:$C$248</definedName>
    <definedName name="__bookmark_5509">Sheet0!$A$248:$C$248</definedName>
    <definedName name="__bookmark_5510" localSheetId="0">'Sheet0 (2)'!$A$249:$C$249</definedName>
    <definedName name="__bookmark_5510">Sheet0!$A$249:$C$249</definedName>
    <definedName name="__bookmark_5555" localSheetId="0">'Sheet0 (2)'!$A$250:$C$250</definedName>
    <definedName name="__bookmark_5555">Sheet0!$A$250:$C$250</definedName>
    <definedName name="__bookmark_5561" localSheetId="0">'Sheet0 (2)'!$A$250:$C$250</definedName>
    <definedName name="__bookmark_5561">Sheet0!$A$250:$C$250</definedName>
    <definedName name="__bookmark_5563" localSheetId="0">'Sheet0 (2)'!$A$250:$C$251</definedName>
    <definedName name="__bookmark_5563">Sheet0!$A$250:$C$251</definedName>
    <definedName name="__bookmark_5591" localSheetId="0">'Sheet0 (2)'!$A$254:$C$254</definedName>
    <definedName name="__bookmark_5591">Sheet0!$A$254:$C$254</definedName>
    <definedName name="__bookmark_5597" localSheetId="0">'Sheet0 (2)'!$A$254:$C$254</definedName>
    <definedName name="__bookmark_5597">Sheet0!$A$254:$C$254</definedName>
    <definedName name="__bookmark_5599" localSheetId="0">'Sheet0 (2)'!$A$254:$C$254</definedName>
    <definedName name="__bookmark_5599">Sheet0!$A$254:$C$254</definedName>
    <definedName name="__bookmark_5600" localSheetId="0">'Sheet0 (2)'!$A$255:$C$255</definedName>
    <definedName name="__bookmark_5600">Sheet0!$A$255:$C$255</definedName>
    <definedName name="__bookmark_5602" localSheetId="0">'Sheet0 (2)'!$A$255:$C$255</definedName>
    <definedName name="__bookmark_5602">Sheet0!$A$255:$C$255</definedName>
    <definedName name="__bookmark_5608" localSheetId="0">'Sheet0 (2)'!$A$255:$C$256</definedName>
    <definedName name="__bookmark_5608">Sheet0!$A$255:$C$256</definedName>
    <definedName name="__bookmark_5717" localSheetId="0">'Sheet0 (2)'!$A$257:$C$258</definedName>
    <definedName name="__bookmark_5717">Sheet0!$A$257:$C$258</definedName>
    <definedName name="__bookmark_5719" localSheetId="0">'Sheet0 (2)'!$A$257:$C$257</definedName>
    <definedName name="__bookmark_5719">Sheet0!$A$257:$C$257</definedName>
    <definedName name="__bookmark_5725" localSheetId="0">'Sheet0 (2)'!$A$257:$C$258</definedName>
    <definedName name="__bookmark_5725">Sheet0!$A$257:$C$258</definedName>
    <definedName name="__bookmark_5987" localSheetId="0">'Sheet0 (2)'!$A$259:$C$259</definedName>
    <definedName name="__bookmark_5987">Sheet0!$A$259:$C$259</definedName>
    <definedName name="__bookmark_5995" localSheetId="0">'Sheet0 (2)'!$A$259:$C$260</definedName>
    <definedName name="__bookmark_5995">Sheet0!$A$259:$C$260</definedName>
    <definedName name="__bookmark_6032" localSheetId="0">'Sheet0 (2)'!$A$261:$C$261</definedName>
    <definedName name="__bookmark_6032">Sheet0!$A$261:$C$261</definedName>
    <definedName name="__bookmark_6040" localSheetId="0">'Sheet0 (2)'!$A$261:$C$262</definedName>
    <definedName name="__bookmark_6040">Sheet0!$A$261:$C$262</definedName>
    <definedName name="__bookmark_6119" localSheetId="0">'Sheet0 (2)'!$A$263:$C$263</definedName>
    <definedName name="__bookmark_6119">Sheet0!$A$263:$C$263</definedName>
    <definedName name="__bookmark_6121" localSheetId="0">'Sheet0 (2)'!$A$263:$C$264</definedName>
    <definedName name="__bookmark_6121">Sheet0!$A$263:$C$264</definedName>
    <definedName name="__bookmark_6230" localSheetId="0">'Sheet0 (2)'!$A$265:$C$265</definedName>
    <definedName name="__bookmark_6230">Sheet0!$A$265:$C$265</definedName>
    <definedName name="__bookmark_6236" localSheetId="0">'Sheet0 (2)'!$A$265:$C$265</definedName>
    <definedName name="__bookmark_6236">Sheet0!$A$265:$C$265</definedName>
    <definedName name="__bookmark_6238" localSheetId="0">'Sheet0 (2)'!$A$265:$C$267</definedName>
    <definedName name="__bookmark_6238">Sheet0!$A$265:$C$267</definedName>
    <definedName name="__bookmark_6239" localSheetId="0">'Sheet0 (2)'!$A$268:$C$268</definedName>
    <definedName name="__bookmark_6239">Sheet0!$A$268:$C$268</definedName>
    <definedName name="__bookmark_6245" localSheetId="0">'Sheet0 (2)'!$A$268:$C$268</definedName>
    <definedName name="__bookmark_6245">Sheet0!$A$268:$C$268</definedName>
    <definedName name="__bookmark_6247" localSheetId="0">'Sheet0 (2)'!$A$268:$C$269</definedName>
    <definedName name="__bookmark_6247">Sheet0!$A$268:$C$269</definedName>
    <definedName name="__bookmark_6248" localSheetId="0">'Sheet0 (2)'!$A$270:$C$270</definedName>
    <definedName name="__bookmark_6248">Sheet0!$A$270:$C$270</definedName>
    <definedName name="__bookmark_6256" localSheetId="0">'Sheet0 (2)'!$A$270:$C$270</definedName>
    <definedName name="__bookmark_6256">Sheet0!$A$270:$C$270</definedName>
    <definedName name="__bookmark_6266" localSheetId="0">'Sheet0 (2)'!$A$271:$C$271</definedName>
    <definedName name="__bookmark_6266">Sheet0!$A$271:$C$271</definedName>
    <definedName name="__bookmark_6272" localSheetId="0">'Sheet0 (2)'!$A$271:$C$271</definedName>
    <definedName name="__bookmark_6272">Sheet0!$A$271:$C$271</definedName>
    <definedName name="__bookmark_6274" localSheetId="0">'Sheet0 (2)'!$A$271:$C$272</definedName>
    <definedName name="__bookmark_6274">Sheet0!$A$271:$C$272</definedName>
    <definedName name="__bookmark_6302" localSheetId="0">'Sheet0 (2)'!$A$273:$C$273</definedName>
    <definedName name="__bookmark_6302">Sheet0!$A$273:$C$273</definedName>
    <definedName name="__bookmark_6308" localSheetId="0">'Sheet0 (2)'!$A$273:$C$273</definedName>
    <definedName name="__bookmark_6308">Sheet0!$A$273:$C$273</definedName>
    <definedName name="__bookmark_6310" localSheetId="0">'Sheet0 (2)'!$A$273:$C$275</definedName>
    <definedName name="__bookmark_6310">Sheet0!$A$273:$C$275</definedName>
    <definedName name="__bookmark_6455" localSheetId="0">'Sheet0 (2)'!$A$276:$C$276</definedName>
    <definedName name="__bookmark_6455">Sheet0!$A$276:$C$276</definedName>
    <definedName name="__bookmark_6461" localSheetId="0">'Sheet0 (2)'!$A$276:$C$279</definedName>
    <definedName name="__bookmark_6461">Sheet0!$A$276:$C$279</definedName>
    <definedName name="__bookmark_6463" localSheetId="0">'Sheet0 (2)'!$A$276:$C$277</definedName>
    <definedName name="__bookmark_6463">Sheet0!$A$276:$C$277</definedName>
    <definedName name="__bookmark_6473" localSheetId="0">'Sheet0 (2)'!$A$280:$C$280</definedName>
    <definedName name="__bookmark_6473">Sheet0!$A$280:$C$280</definedName>
    <definedName name="__bookmark_6479" localSheetId="0">'Sheet0 (2)'!$A$280:$C$280</definedName>
    <definedName name="__bookmark_6479">Sheet0!$A$280:$C$280</definedName>
    <definedName name="__bookmark_6481" localSheetId="0">'Sheet0 (2)'!$A$280:$C$282</definedName>
    <definedName name="__bookmark_6481">Sheet0!$A$280:$C$282</definedName>
    <definedName name="__bookmark_6614" localSheetId="0">'Sheet0 (2)'!$A$283:$C$283</definedName>
    <definedName name="__bookmark_6614">Sheet0!$A$283:$C$283</definedName>
    <definedName name="__bookmark_6616" localSheetId="0">'Sheet0 (2)'!$A$283:$C$285</definedName>
    <definedName name="__bookmark_6616">Sheet0!$A$283:$C$285</definedName>
    <definedName name="__bookmark_7082" localSheetId="0">'Sheet0 (2)'!$A$286:$C$286</definedName>
    <definedName name="__bookmark_7082">Sheet0!$A$286:$C$286</definedName>
    <definedName name="__bookmark_7084" localSheetId="0">'Sheet0 (2)'!$A$286:$C$287</definedName>
    <definedName name="__bookmark_7084">Sheet0!$A$286:$C$287</definedName>
    <definedName name="__bookmark_7190" localSheetId="0">'Sheet0 (2)'!$A$288:$C$289</definedName>
    <definedName name="__bookmark_7190">Sheet0!$A$288:$C$289</definedName>
    <definedName name="__bookmark_7192" localSheetId="0">'Sheet0 (2)'!$A$288:$C$289</definedName>
    <definedName name="__bookmark_7192">Sheet0!$A$288:$C$289</definedName>
    <definedName name="__bookmark_7544" localSheetId="0">'Sheet0 (2)'!#REF!</definedName>
    <definedName name="__bookmark_7544">Sheet0!#REF!</definedName>
    <definedName name="__bookmark_7552" localSheetId="0">'Sheet0 (2)'!#REF!</definedName>
    <definedName name="__bookmark_7552">Sheet0!#REF!</definedName>
    <definedName name="__bookmark_8255" localSheetId="0">'Sheet0 (2)'!$A$291:$C$291</definedName>
    <definedName name="__bookmark_8255">Sheet0!$A$291:$C$291</definedName>
    <definedName name="__bookmark_8261" localSheetId="0">'Sheet0 (2)'!$A$291:$C$291</definedName>
    <definedName name="__bookmark_8261">Sheet0!$A$291:$C$291</definedName>
    <definedName name="__bookmark_8263" localSheetId="0">'Sheet0 (2)'!$A$291:$C$292</definedName>
    <definedName name="__bookmark_8263">Sheet0!$A$291:$C$292</definedName>
    <definedName name="__bookmark_8291" localSheetId="0">'Sheet0 (2)'!$A$293:$C$293</definedName>
    <definedName name="__bookmark_8291">Sheet0!$A$293:$C$293</definedName>
    <definedName name="__bookmark_8297" localSheetId="0">'Sheet0 (2)'!$A$293:$C$293</definedName>
    <definedName name="__bookmark_8297">Sheet0!$A$293:$C$293</definedName>
    <definedName name="__bookmark_8299" localSheetId="0">'Sheet0 (2)'!$A$293:$C$294</definedName>
    <definedName name="__bookmark_8299">Sheet0!$A$293:$C$294</definedName>
    <definedName name="__bookmark_8306" localSheetId="0">'Sheet0 (2)'!$A$295:$C$296</definedName>
    <definedName name="__bookmark_8306">Sheet0!$A$295:$C$296</definedName>
    <definedName name="__bookmark_8307" localSheetId="0">'Sheet0 (2)'!$A$295:$C$295</definedName>
    <definedName name="__bookmark_8307">Sheet0!$A$295:$C$295</definedName>
    <definedName name="__bookmark_8308" localSheetId="0">'Sheet0 (2)'!$A$295:$C$299</definedName>
    <definedName name="__bookmark_8308">Sheet0!$A$295:$C$299</definedName>
    <definedName name="__bookmark_8362" localSheetId="0">'Sheet0 (2)'!$A$300:$C$302</definedName>
    <definedName name="__bookmark_8362">Sheet0!$A$300:$C$302</definedName>
    <definedName name="__bookmark_8363" localSheetId="0">'Sheet0 (2)'!$A$303:$C$303</definedName>
    <definedName name="__bookmark_8363">Sheet0!$A$303:$C$303</definedName>
    <definedName name="__bookmark_8369" localSheetId="0">'Sheet0 (2)'!$A$303:$C$303</definedName>
    <definedName name="__bookmark_8369">Sheet0!$A$303:$C$303</definedName>
    <definedName name="__bookmark_8371" localSheetId="0">'Sheet0 (2)'!$A$303:$C$305</definedName>
    <definedName name="__bookmark_8371">Sheet0!$A$303:$C$305</definedName>
    <definedName name="__bookmark_8389" localSheetId="0">'Sheet0 (2)'!$A$306:$C$307</definedName>
    <definedName name="__bookmark_8389">Sheet0!$A$306:$C$307</definedName>
    <definedName name="__bookmark_8399" localSheetId="0">'Sheet0 (2)'!$A$308:$C$308</definedName>
    <definedName name="__bookmark_8399">Sheet0!$A$308:$C$308</definedName>
    <definedName name="__bookmark_8407" localSheetId="0">'Sheet0 (2)'!$A$308:$C$309</definedName>
    <definedName name="__bookmark_8407">Sheet0!$A$308:$C$309</definedName>
    <definedName name="__bookmark_8408" localSheetId="0">'Sheet0 (2)'!$A$310:$C$310</definedName>
    <definedName name="__bookmark_8408">Sheet0!$A$310:$C$310</definedName>
    <definedName name="__bookmark_8416" localSheetId="0">'Sheet0 (2)'!$A$310:$C$311</definedName>
    <definedName name="__bookmark_8416">Sheet0!$A$310:$C$311</definedName>
    <definedName name="__bookmark_8435" localSheetId="0">'Sheet0 (2)'!$A$313:$C$313</definedName>
    <definedName name="__bookmark_8435">Sheet0!$A$313:$C$313</definedName>
    <definedName name="__bookmark_8441" localSheetId="0">'Sheet0 (2)'!$A$313:$C$313</definedName>
    <definedName name="__bookmark_8441">Sheet0!$A$313:$C$313</definedName>
    <definedName name="__bookmark_8443" localSheetId="0">'Sheet0 (2)'!$A$313:$C$315</definedName>
    <definedName name="__bookmark_8443">Sheet0!$A$313:$C$315</definedName>
    <definedName name="__bookmark_8444" localSheetId="0">'Sheet0 (2)'!$A$316:$C$316</definedName>
    <definedName name="__bookmark_8444">Sheet0!$A$316:$C$316</definedName>
    <definedName name="__bookmark_8450" localSheetId="0">'Sheet0 (2)'!$A$316:$C$316</definedName>
    <definedName name="__bookmark_8450">Sheet0!$A$316:$C$316</definedName>
    <definedName name="__bookmark_8452" localSheetId="0">'Sheet0 (2)'!$A$316:$C$318</definedName>
    <definedName name="__bookmark_8452">Sheet0!$A$316:$C$318</definedName>
    <definedName name="__bookmark_8453" localSheetId="0">'Sheet0 (2)'!$A$319:$C$319</definedName>
    <definedName name="__bookmark_8453">Sheet0!$A$319:$C$319</definedName>
    <definedName name="__bookmark_8459" localSheetId="0">'Sheet0 (2)'!$A$319:$C$319</definedName>
    <definedName name="__bookmark_8459">Sheet0!$A$319:$C$319</definedName>
    <definedName name="__bookmark_8461" localSheetId="0">'Sheet0 (2)'!$A$319:$C$319</definedName>
    <definedName name="__bookmark_8461">Sheet0!$A$319:$C$319</definedName>
    <definedName name="__bookmark_8462" localSheetId="0">'Sheet0 (2)'!$A$320:$C$321</definedName>
    <definedName name="__bookmark_8462">Sheet0!$A$320:$C$321</definedName>
    <definedName name="__bookmark_8468" localSheetId="0">'Sheet0 (2)'!$A$320:$C$321</definedName>
    <definedName name="__bookmark_8468">Sheet0!$A$320:$C$321</definedName>
    <definedName name="__bookmark_8470" localSheetId="0">'Sheet0 (2)'!$A$320:$C$321</definedName>
    <definedName name="__bookmark_8470">Sheet0!$A$320:$C$321</definedName>
    <definedName name="__bookmark_8489" localSheetId="0">'Sheet0 (2)'!$A$324:$C$325</definedName>
    <definedName name="__bookmark_8489">Sheet0!$A$324:$C$325</definedName>
    <definedName name="__bookmark_8497" localSheetId="0">'Sheet0 (2)'!$A$324:$C$325</definedName>
    <definedName name="__bookmark_8497">Sheet0!$A$324:$C$325</definedName>
    <definedName name="__bookmark_8507" localSheetId="0">'Sheet0 (2)'!$A$327:$C$328</definedName>
    <definedName name="__bookmark_8507">Sheet0!$A$327:$C$328</definedName>
    <definedName name="__bookmark_8515" localSheetId="0">'Sheet0 (2)'!$A$327:$C$328</definedName>
    <definedName name="__bookmark_8515">Sheet0!$A$327:$C$328</definedName>
    <definedName name="__bookmark_8570" localSheetId="0">'Sheet0 (2)'!$A$329:$C$329</definedName>
    <definedName name="__bookmark_8570">Sheet0!$A$329:$C$329</definedName>
    <definedName name="__bookmark_8578" localSheetId="0">'Sheet0 (2)'!$A$329:$C$329</definedName>
    <definedName name="__bookmark_8578">Sheet0!$A$329:$C$329</definedName>
    <definedName name="_xlnm.Print_Titles" localSheetId="1">Sheet0!$A:$B,Sheet0!$7:$12</definedName>
    <definedName name="_xlnm.Print_Titles" localSheetId="0">'Sheet0 (2)'!$A:$B,'Sheet0 (2)'!$7:$11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330" i="2" l="1"/>
  <c r="CG330" i="2"/>
  <c r="CD330" i="2"/>
  <c r="CB330" i="2"/>
  <c r="AF330" i="2"/>
  <c r="AD330" i="2"/>
  <c r="X330" i="2"/>
  <c r="T330" i="2"/>
  <c r="CI24" i="2"/>
  <c r="CD24" i="2"/>
  <c r="CB24" i="2"/>
  <c r="AF24" i="2"/>
  <c r="AD24" i="2" s="1"/>
  <c r="X24" i="2"/>
  <c r="T24" i="2"/>
  <c r="CI14" i="2"/>
  <c r="CG14" i="2"/>
  <c r="CD14" i="2"/>
  <c r="CB14" i="2"/>
  <c r="AF14" i="2"/>
  <c r="AD14" i="2"/>
  <c r="X14" i="2"/>
  <c r="T14" i="2"/>
  <c r="CI13" i="2"/>
  <c r="CG13" i="2"/>
  <c r="CD13" i="2"/>
  <c r="CB13" i="2"/>
  <c r="AF13" i="2"/>
  <c r="AD13" i="2"/>
  <c r="X13" i="2"/>
  <c r="T13" i="2"/>
  <c r="CI330" i="1"/>
  <c r="CG330" i="1" s="1"/>
  <c r="CD330" i="1"/>
  <c r="CB330" i="1" s="1"/>
  <c r="AF330" i="1"/>
  <c r="AD330" i="1" s="1"/>
  <c r="X330" i="1"/>
  <c r="T330" i="1" s="1"/>
  <c r="CI24" i="1"/>
  <c r="CD24" i="1"/>
  <c r="CB24" i="1" s="1"/>
  <c r="AF24" i="1"/>
  <c r="AD24" i="1" s="1"/>
  <c r="X24" i="1"/>
  <c r="T24" i="1" s="1"/>
  <c r="CI14" i="1"/>
  <c r="CG14" i="1" s="1"/>
  <c r="CD14" i="1"/>
  <c r="CB14" i="1" s="1"/>
  <c r="AF14" i="1"/>
  <c r="AD14" i="1" s="1"/>
  <c r="X14" i="1"/>
  <c r="T14" i="1" s="1"/>
  <c r="CI13" i="1"/>
  <c r="CG13" i="1" s="1"/>
  <c r="CD13" i="1"/>
  <c r="CB13" i="1" s="1"/>
  <c r="AF13" i="1"/>
  <c r="AD13" i="1" s="1"/>
  <c r="X13" i="1"/>
  <c r="T13" i="1" s="1"/>
</calcChain>
</file>

<file path=xl/sharedStrings.xml><?xml version="1.0" encoding="utf-8"?>
<sst xmlns="http://schemas.openxmlformats.org/spreadsheetml/2006/main" count="4351" uniqueCount="1072">
  <si>
    <t xml:space="preserve"> </t>
  </si>
  <si>
    <t>Финансовый орган муниципального образования</t>
  </si>
  <si>
    <t>ФИНАНСОВОЕ УПРАВЛЕНИЕ АДМИНИСТРАЦИИ ЛГО</t>
  </si>
  <si>
    <t>Единица измерения: тыс. руб. (с точностью до первого десятичного знака)</t>
  </si>
  <si>
    <t>Наименование полномочия, _x000D_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</si>
  <si>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</si>
  <si>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t>
  </si>
  <si>
    <t>муниципальных образований</t>
  </si>
  <si>
    <t>Группа полномочий</t>
  </si>
  <si>
    <t xml:space="preserve">Код расхода по БК </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</si>
  <si>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</si>
  <si>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</si>
  <si>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</si>
  <si>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</si>
  <si>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</si>
  <si>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</si>
  <si>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</si>
  <si>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</si>
  <si>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</si>
  <si>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</si>
  <si>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</si>
  <si>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раздел/_x000D_
подраздел</t>
  </si>
  <si>
    <t>отчетный 2023 г.</t>
  </si>
  <si>
    <t>текущий 2024 г.</t>
  </si>
  <si>
    <t>очередной 2025 г.</t>
  </si>
  <si>
    <t>плановый период</t>
  </si>
  <si>
    <t>наименование, номер и дата</t>
  </si>
  <si>
    <t>номер статьи (подстатьи), пункта (подпункта)</t>
  </si>
  <si>
    <t>дата вступления в силу, срок действия</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</si>
  <si>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</si>
  <si>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</si>
  <si>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</si>
  <si>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</si>
  <si>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</si>
  <si>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2026 г.</t>
  </si>
  <si>
    <t>2027 г.</t>
  </si>
  <si>
    <t>утвержденные бюджетные назначения</t>
  </si>
  <si>
    <t>исполнено</t>
  </si>
  <si>
    <t>1</t>
  </si>
  <si>
    <t>2</t>
  </si>
  <si>
    <t>3</t>
  </si>
  <si>
    <t>4</t>
  </si>
  <si>
    <t>5</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</si>
  <si>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</si>
  <si>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</si>
  <si>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0</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</si>
  <si>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</si>
  <si>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</si>
  <si>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</si>
  <si>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</si>
  <si>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1) Федеральный закон от 06.10.2003 № 131-ФЗ "Об общих принципах организации местного самоуправления в Российской Федерации"</t>
  </si>
  <si>
    <t>1)  ст. 16 п. 1 пп. 3</t>
  </si>
  <si>
    <t>1) 06.10.2003, не установлен</t>
  </si>
  <si>
    <t>1)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</si>
  <si>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1) в целом</t>
  </si>
  <si>
    <t>1) 01.01.2023, 31.12.2025</t>
  </si>
  <si>
    <t>0113
0409
0412
0501
0503</t>
  </si>
  <si>
    <t>Плановый метод</t>
  </si>
  <si>
    <t>2) Федеральный закон от 21.12.2001 № 178-ФЗ "О приватизации государственного и муниципального имущества"</t>
  </si>
  <si>
    <t>2)  ст. 2</t>
  </si>
  <si>
    <t>2) 27.04.2002, не установлен</t>
  </si>
  <si>
    <t>2) Постановление Администрации от 08.06.2022 № 2385 "О перепланировке нежилого помещения с кадастровым номером 50:21:0080304:2474 по адресу: Московская область, Ленинский район, д.Калиновка, д.57а"</t>
  </si>
  <si>
    <t>2) в целом</t>
  </si>
  <si>
    <t>2) 08.06.2022, не установлен</t>
  </si>
  <si>
    <t>3) Федеральный закон от 25.10.2001 № 136-ФЗ "Земельный кодекс Российской Федерации"</t>
  </si>
  <si>
    <t>3) в целом</t>
  </si>
  <si>
    <t>3) 09.11.2001, не установлен</t>
  </si>
  <si>
    <t>3) Постановление Администрации от 10.10.2022 № 4378 "О текущем ремонте нежилого помещения по адресу:Московская область, Ленинский городской округ, д.Мисайлово, микрорайон "Пригород Лесное", Пригородное шоссе, д.9,пом.417"</t>
  </si>
  <si>
    <t>3) 10.10.2022, не установлен</t>
  </si>
  <si>
    <t>4) Постановление Администрации от 11.03.2022 № 893 "Об утверждении решения о подготовке и реализации бюджетных инвестиций на осуществление капитальных вложений на приобретение нежилого здания и земельного участка в муниципальную собственность Ленинского городского округа Московской области"</t>
  </si>
  <si>
    <t>4) в целом</t>
  </si>
  <si>
    <t>4) 01.03.2022, не установлен</t>
  </si>
  <si>
    <t>5) Постановление Администрации от 30.08.2022 № 3697 "Об утверждении решения о подготовке и реализации бюджетных инвестиций на осуществление капитальных вложений на приобретение нежилых помещений в муниципальную собственность Ленинского городского округа Московской области "</t>
  </si>
  <si>
    <t>5) в целом</t>
  </si>
  <si>
    <t>5) 30.08.2022, не установлен</t>
  </si>
  <si>
    <t>6) Решение Совета депутатов от 23.09.2020 № 14/5 "Об утверждении Положения о порядке оформления бесхозяйного имущества в муниципальную собственность Ленинского городского округа Московской област"</t>
  </si>
  <si>
    <t>6) в целом</t>
  </si>
  <si>
    <t>6) 29.09.2020, не установлен</t>
  </si>
  <si>
    <t>7) Решение Совета депутатов от 23.12.2021 № 40/6 "Об установлении платы за пользование жилым помещением (платы за наем), для нанимателей жилых помещений по договорам социального найма жилых помещений государственного или муниципального жилищного фонда на территории Ленинского городского округа"</t>
  </si>
  <si>
    <t>7)  ст. в целом</t>
  </si>
  <si>
    <t>7) 01.01.2022, не установлен</t>
  </si>
  <si>
    <t>8) Решение Совета депутатов от 23.12.2021 № 40/7 "Об установлении размера платы за содержание жилого помещения по Ленинскому городскому округу Московской области с 01.01.2022 года"</t>
  </si>
  <si>
    <t>8) в целом</t>
  </si>
  <si>
    <t>8) 23.12.2021, не установлен</t>
  </si>
  <si>
    <t>9) Устав от 02.11.2020 № 17/1 "Устав Ленинского городского округа Московской области"</t>
  </si>
  <si>
    <t>9)  ст. 7 п. 1 пп. 3</t>
  </si>
  <si>
    <t>9) 27.11.2020, не установлен</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</si>
  <si>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</si>
  <si>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</si>
  <si>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1)  ст. 16 п. 1 пп. 4</t>
  </si>
  <si>
    <t>1) Постановление Администрации от 01.11.2022 № 4767 "Об утверждении муниципальной программы Ленинского городского округа "Развитие инженерной инфраструктуры, энергоэффективности и отрасли с обращения с отходами" и"</t>
  </si>
  <si>
    <t>19</t>
  </si>
  <si>
    <t>0502
0602</t>
  </si>
  <si>
    <t>2) Федеральный закон от 26.03.2003 № 35-ФЗ "Об электроэнергетике"</t>
  </si>
  <si>
    <t>2)  ст. 21</t>
  </si>
  <si>
    <t>2) 31.03.2003, не установлен</t>
  </si>
  <si>
    <t>2) Постановление Администрации от 04.07.2022 № 2729 "О внесении изменений в Порядок предоставления субсидий на финансовое обеспечение затрат в связи с выполнением работ по капитальному ремонту объектов коммунальной инфраструктуры Ленинского городского округа Московской области, утвержденный постановлением администрации Ленинского городского округа от 03.02.2022 №366"</t>
  </si>
  <si>
    <t>2) 04.07.2022, не установлен</t>
  </si>
  <si>
    <t>3) Федеральный закон от 27.07.2010 № 190-ФЗ "О теплоснабжении"</t>
  </si>
  <si>
    <t>3)  ст. 6</t>
  </si>
  <si>
    <t>3) 30.07.2010, не установлен</t>
  </si>
  <si>
    <t>3) Постановление Администрации от 21.06.2022 № 2560 "Об утверждении результатов повторной государственной экспертизы проектной документации реконструкции водозаборного узла№15 д.Орлово мощностью 450,00  м .куб.в сут по адресу: Московская область, Ленинский муниципальный район, сельское поселение Молоковское, д.Орлово(корректировка)"</t>
  </si>
  <si>
    <t>3) 21.06.2022, не установлен</t>
  </si>
  <si>
    <t>4) Федеральный закон от 31.03.1999 № 69-ФЗ "О газоснабжении в Российской Федерации"</t>
  </si>
  <si>
    <t>4) 05.04.1999, не установлен</t>
  </si>
  <si>
    <t>4) Постановление Администрации от 23.09.2022 № 4143 "О внесении изменений в существенные условия муниципального контракта от 27.04.2021 №0148200005421000139 на выполнение работ по реконструкции водозаборного узла в п/о "Петровское" городского поселения Горки Ленинские Ленинского муниципального района Московской области"</t>
  </si>
  <si>
    <t>4) 23.09.2022, не установлен</t>
  </si>
  <si>
    <t>5) Постановление Администрации от 28.07.2022 № 3130 "Об утверждении результатов повторной экспертизы проектной документации строительства водозаборного узла в д.Дроздово сельского поселения Развилковское Ленинского муниципального района Московской области(корректировка)"</t>
  </si>
  <si>
    <t>5) 28.07.2022, не установлен</t>
  </si>
  <si>
    <t>6) Постановление Администрации от 29.03.2022 № 1178 "Об утверждении Получателя субсидии на финансовое обеспечение затрат в связи с выполнением работ по капитальному ремонту объектов коммунальной инфраструктуры Ленинского городского округа Московской области"</t>
  </si>
  <si>
    <t>6) 29.03.2022, не установлен</t>
  </si>
  <si>
    <t>7) Устав от 02.11.2020 № 17/1 "Устав Ленинского городского округа Московской области"</t>
  </si>
  <si>
    <t>7)  ст. 7 п. 1 пп. 4</t>
  </si>
  <si>
    <t>7) 27.11.2020, не установлен</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</si>
  <si>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</si>
  <si>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</si>
  <si>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1)  ст. 16 п. 1 пп. 5</t>
  </si>
  <si>
    <t>1) 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</si>
  <si>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1) 23.04.2009, не установлен</t>
  </si>
  <si>
    <t>1) Постановление Администрации от 01.11.2022 № 4754 "Об утверждении муниципальной программы Ленинского городского округа "Формирование комфортной городской среды"</t>
  </si>
  <si>
    <t>0113
0408
0409</t>
  </si>
  <si>
    <t>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</si>
  <si>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  ст. 13</t>
  </si>
  <si>
    <t>2) 12.11.2007, не установлен</t>
  </si>
  <si>
    <t>2) Постановление Администрации от 01.11.2022 № 4755 "Об утверждении муниципальной программы Ленинского городского округа "Развитие и функционирование дорожно-транспортного комплекса"</t>
  </si>
  <si>
    <t>2) 01.09.2023, 31.12.2025</t>
  </si>
  <si>
    <t>3) Постановление Администрации от 21.09.2022 № 4084 "Об утверждении проектной документации по строительству разноуровневого пешеходного перехода у ст.Расторгуево в Ленинском городском округе Московской области в части оценки соответствия результатов инженерных изысканий требованиям технических регламентов, оценки соответствия проектной документации установленным требованиям, проверки достоверности определения сметной стоимости"</t>
  </si>
  <si>
    <t>3) 20.09.2022, не установлен</t>
  </si>
  <si>
    <t>4) Устав от 02.11.2020 № 17/1 "Устав Ленинского городского округа Московской области"</t>
  </si>
  <si>
    <t>4)  ст. 7 п. 1 пп. 5</t>
  </si>
  <si>
    <t>4) 27.11.2020, не установлен</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</si>
  <si>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</si>
  <si>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</si>
  <si>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1) Устав от 02.11.2020 № 17/1 "Устав Ленинского городского округа Московской области"</t>
  </si>
  <si>
    <t>1)  ст. 7 п. 1 пп. 6</t>
  </si>
  <si>
    <t>1) 27.11.2020, не установлен</t>
  </si>
  <si>
    <t>18</t>
  </si>
  <si>
    <t>0501
1004</t>
  </si>
  <si>
    <t>2) Федеральный закон от 29.12.2004 № 188-ФЗ "Жилищный кодекс Российской Федерации"</t>
  </si>
  <si>
    <t>2)  ст. 14</t>
  </si>
  <si>
    <t>2) 01.03.2005, не установлен</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</si>
  <si>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</si>
  <si>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</si>
  <si>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1)  ст. 16 п. 1 пп. 7</t>
  </si>
  <si>
    <t>1) Закон Московской области от 27.12.2005 № 268/2005-ОЗ "Об организации транспортного обслуживания населения на территории Московской области"</t>
  </si>
  <si>
    <t>1)  ст. 4.1</t>
  </si>
  <si>
    <t>1) 22.01.2006, не установлен</t>
  </si>
  <si>
    <t>1) Постановление Администрации от 01.11.2022 № 4755 "Об утверждении муниципальной программы Ленинского городского округа "Развитие и функционирование дорожно-транспортного комплекса"</t>
  </si>
  <si>
    <t>1) 01.09.2023, 31.12.2025</t>
  </si>
  <si>
    <t>0408</t>
  </si>
  <si>
    <t>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</si>
  <si>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2)  ст. 11</t>
  </si>
  <si>
    <t>2) 14.07.2015, не установлен</t>
  </si>
  <si>
    <t>2) Устав от 02.11.2020 № 17/1 "Устав Ленинского городского округа Московской области"</t>
  </si>
  <si>
    <t>2)  ст. 7 п. 1 пп. 7</t>
  </si>
  <si>
    <t>2) 27.11.2020, не установлен</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</si>
  <si>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</si>
  <si>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2513</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</si>
  <si>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</si>
  <si>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</si>
  <si>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1) Федеральный закон от 06.03.2006 № 35-ФЗ "О противодействии терроризму"</t>
  </si>
  <si>
    <t>1)  ст. 5.2</t>
  </si>
  <si>
    <t>1) 10.03.2006, не установлен</t>
  </si>
  <si>
    <t>1) Постановление Администрации от 01.11.2022 № 4753 "Об утверждении муниципальной программы Ленинского городского округа "Безопасность и обеспечение безопасности жизнедеятельности населения"</t>
  </si>
  <si>
    <t>12</t>
  </si>
  <si>
    <t>0314</t>
  </si>
  <si>
    <t>2) Федеральный закон от 06.10.2003 № 131-ФЗ "Об общих принципах организации местного самоуправления в Российской Федерации"</t>
  </si>
  <si>
    <t>2)  ст. 16 п. 1 пп. 7.1</t>
  </si>
  <si>
    <t>2) 06.10.2003, не установлен</t>
  </si>
  <si>
    <t>2) Постановление Администрации от 06.08.2020 № 1301 "Об утверждении Положения об организации и ведении гражданской обороны в Ленинском городском округе Московской области"</t>
  </si>
  <si>
    <t>2)  ст. в целом</t>
  </si>
  <si>
    <t>2) 04.09.2020, не установлен</t>
  </si>
  <si>
    <t>3) Устав от 02.11.2020 № 17/1 "Устав Ленинского городского округа Московской области"</t>
  </si>
  <si>
    <t>3)  ст. 7 п. 1 пп. 8</t>
  </si>
  <si>
    <t>3) 27.11.2020, не установлен</t>
  </si>
  <si>
    <t>23</t>
  </si>
  <si>
    <t>2.1.19 обеспечение первичных мер пожарной безопасности в границах городского округа</t>
  </si>
  <si>
    <t>2520</t>
  </si>
  <si>
    <t>1)  ст. 16 п. 1 пп. 10</t>
  </si>
  <si>
    <t>1) Закон Московской области от 27.12.2005 № 269/2005-ОЗ "О пожарной безопасности в Московской области"</t>
  </si>
  <si>
    <t>1)  ст. 4</t>
  </si>
  <si>
    <t>1) 10.01.2006, не установлен</t>
  </si>
  <si>
    <t>0310
0314
0502</t>
  </si>
  <si>
    <t>2) Федеральный закон от 21.12.1994 № 69-ФЗ "О пожарной безопасности"</t>
  </si>
  <si>
    <t>2)  ст. 10</t>
  </si>
  <si>
    <t>2) 26.12.1994, не установлен</t>
  </si>
  <si>
    <t>2) Постановление Администрации от 23.05.2022 № 2068 "Об обеспечении первичных мер пожарной безопасности на территории Ленинского городского округа Московской области"</t>
  </si>
  <si>
    <t>2) 23.05.2022, не установлен</t>
  </si>
  <si>
    <t>3)  ст. 7 п. 1 пп. 12</t>
  </si>
  <si>
    <t>2.1.20 организация мероприятий по охране окружающей среды в границах городского округа</t>
  </si>
  <si>
    <t>2521</t>
  </si>
  <si>
    <t>1)  ст. 16 п. 1 пп. 11</t>
  </si>
  <si>
    <t>1) Закон Московской области от 22.12.2006 № 240/2006-ОЗ "Об охране окружающей среды в Московской области"</t>
  </si>
  <si>
    <t>1)  ст. 5</t>
  </si>
  <si>
    <t>1) 08.01.2007, не установлен</t>
  </si>
  <si>
    <t>1) Постановление Администрации от 01.11.2022 № 4762 "Об утверждении муниципальной программы Ленинского городского округа "Экология и окружающая среда"</t>
  </si>
  <si>
    <t>0406
0605</t>
  </si>
  <si>
    <t>2) Федеральный закон от 10.01.2002 № 7-ФЗ "Об охране окружающей среды"</t>
  </si>
  <si>
    <t>2)  ст. 7</t>
  </si>
  <si>
    <t>2) 12.01.2002, не установлен</t>
  </si>
  <si>
    <t>2)  ст. 7 п. 7 пп. 13</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</si>
  <si>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</si>
  <si>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</si>
  <si>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1)  ст. 16 п. 1 пп. 13</t>
  </si>
  <si>
    <t>1) Закон Московской области от 27.07.2013 № 94/2013-ОЗ "Об образовании"</t>
  </si>
  <si>
    <t>1)  ст. 11 п. 1 пп. 3</t>
  </si>
  <si>
    <t>1) 01.09.2013, не установлен</t>
  </si>
  <si>
    <t>1) Постановление Администрации от 01.11.2022 № 4751 "Об утверждении муниципальной программы Ленинского городского округа "Образование"</t>
  </si>
  <si>
    <t>1) 01.01.2023, не установлен</t>
  </si>
  <si>
    <t>6</t>
  </si>
  <si>
    <t>0701
0702
0709</t>
  </si>
  <si>
    <t>2) Федеральный закон от 29.12.2012 № 273-ФЗ "Об образовании в Российской Федерации"</t>
  </si>
  <si>
    <t>2) 01.09.2013, не установлен</t>
  </si>
  <si>
    <t>2) Постановление Администрации от 01.11.2022 № 4768 "Об утверждении муниципальной программы Ленинского городского округа "Строительство объектов социальной инфраструктуры"</t>
  </si>
  <si>
    <t>2) 01.01.2023, 31.12.2025</t>
  </si>
  <si>
    <t>3) Постановление Администрации от 04.04.2022 № 1303 "О предоставлении дополнительной меры социальной поддержки выпускникам профессиональных образовательных организаций или образовательных организаций высшего образования – молодым специалистам, приступившим в год окончания соответствующей образовательной организации к работе на должностях педагогических работников в муниципальных образовательных организациях Ленинского городского округа Московской области"</t>
  </si>
  <si>
    <t>3)  ст. в целом</t>
  </si>
  <si>
    <t>3) 04.04.2022, не установлен</t>
  </si>
  <si>
    <t>4) Постановление Администрации от 12.05.2022 № 1867 "Об утверждении проектной документации пр объекту:"Дошкольное образовательное учреждение №5 на 325 мест по адресу : МО., Ленинский район, п.Битца(ПИР и строительство) в части достоверности определения сметной стоимости"</t>
  </si>
  <si>
    <t>4) 12.05.2022, не установлен</t>
  </si>
  <si>
    <t>5) Постановление Администрации от 12.05.2022 № 1869 "Об утверждении проектной документации пр объекту:"Дошкольная образовательная организация на 325 ест корп.Д1, по адресу : МО., Ленинский район, с/п Булатниковское, д.Боброво ,мер."Боброво"(Восточное Бутово) в части проверки достоверности определения сметной стоимости"</t>
  </si>
  <si>
    <t>5) 12.05.2022, не установлен</t>
  </si>
  <si>
    <t>6) Постановление Администрации от 12.05.2022 № 1870 "Об утверждении проектной документации пр объекту:"Дошкольная образовательная организация на 225 ест корп.Д4, по адресу : МО., Ленинский район, с/п Булатниковское, д.Боброво ,мер."Боброво"(Восточное Бутово) в части проверки достоверности определения сметной стоимости"</t>
  </si>
  <si>
    <t>6) 12.05.2022, не установлен</t>
  </si>
  <si>
    <t>7) Постановление Администрации от 12.07.2022 № 2879 "Об утверждении Порядка предоставления и расходования субсидии из бюджета Ленинского городского округа Московской области на государственную поддержку частных дошкольных образовательных организаций с целью возмещения расходов на присмотр и уход, содержание имущества и арендную плату за использование помещений за счет средств бюджетов Московской области и Ленинского городского округа Московской области"</t>
  </si>
  <si>
    <t>7) 12.07.2022, не установлен</t>
  </si>
  <si>
    <t>8) Постановление Администрации от 12.09.2022 № 3967 "Об утверждении проектной документации по объекту "Дошкольное образовательное учреждение на 200 мест (ДОУ 2.2) по адресу: Московская область, Ленинский городской округ, вблизи р.п.Лопатино"в части оценки соответствия проектной документации установленным требованиям, проверки достоверности определения сметной стоимости"</t>
  </si>
  <si>
    <t>8) 12.09.2022, не установлен</t>
  </si>
  <si>
    <t>9) Постановление Администрации от 15.07.2021 № 2492 "Об утверждении Положения о порядке и условиях выплаты пособия выпускникам профессиональных образовательных организаций или образовательных орг"</t>
  </si>
  <si>
    <t>9)  ст. в целом</t>
  </si>
  <si>
    <t>9) 01.01.2021, не установлен</t>
  </si>
  <si>
    <t>10) Постановление Администрации от 16.06.2023 № 2371 "Об утверждении проектной документации по объекту экспертизы "Детский сад на 340 мест по адресу:МО, Ленинский городской округ, п. Развилка (ПИР и строительство)"</t>
  </si>
  <si>
    <t>10) в целом</t>
  </si>
  <si>
    <t>10) 16.06.2023, не установлен</t>
  </si>
  <si>
    <t>11)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</si>
  <si>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11) в целом</t>
  </si>
  <si>
    <t>11) 01.01.2024, не установлен</t>
  </si>
  <si>
    <t>12) Постановление Администрации от 20.09.2022 № 4077 "Об утверждении проектной документации по объекту "Дошкольное образовательное учреждение №5 на 325 мест по адресу:Московская область, Ленинский городской округ,п.Битца(ПИР и строительство)"в части оценки в рамках экспертного сопровождения соответствия внесенных в проектную документацию изменений установленным требованиям"</t>
  </si>
  <si>
    <t>12) в целом</t>
  </si>
  <si>
    <t>12) 20.09.2022, не установлен</t>
  </si>
  <si>
    <t>13) Постановление Администрации от 21.02.2023 № 620 "Об утверждении проектной документации по объекту "Дошкольная образовательная организация на 225 мест корп. Д4, по адресу: МО, Ленинский район, с/п Булатниковское, д.Боброво, мкр. "Боброво"(Восточное Бутово)" в части проверки достоверности  определения сметной стоимости"</t>
  </si>
  <si>
    <t>13)  ст. в целом</t>
  </si>
  <si>
    <t>13) 21.02.2023, не установлен</t>
  </si>
  <si>
    <t>14) Постановление Администрации от 22.07.2022 № 3040 "Об утверждении проектной документации по объекту"Детский сад на 340 мест по адресу:Московская область, Ленинский городской округ, п.Развилка (ПИР и строительство)" в части проверки достоверности определения сметной стоимости "</t>
  </si>
  <si>
    <t>14) в целом</t>
  </si>
  <si>
    <t>14) 22.07.2022, не установлен</t>
  </si>
  <si>
    <t>15) Постановление Администрации от 23.09.2022 № 4144 "О внесении изменений в существенные условия муниципального контракта от 31.05.2021 №014820000542100169 на выполнение работ и оказание, связанных с одновременным выполнением инженерных изысканий, подготовки проектной документации, разработки проектной документации, выполнения работ по строительству объекту капитального строительства,поставку оборудования,необходимого для обеспечения эксплуатации объекта:Детский сад на 340 мест по адресу:Московская область Ленинский городской округ, п.Развилка"</t>
  </si>
  <si>
    <t>15)  ст. в целом</t>
  </si>
  <si>
    <t>15) 23.09.2022, не установлен</t>
  </si>
  <si>
    <t>16)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</si>
  <si>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16)  ст. в целом</t>
  </si>
  <si>
    <t>16) 29.03.2022, не установлен</t>
  </si>
  <si>
    <t>17) Постановление Администрации от 29.12.2022 № 5759 "Об утверждении базовых нормативных затрат на оказание муниципальных услуг, предоставляемых муниципальными бюджетными и автономными образовательными организациями, реализующими основные общеобразовательные программы дошкольного образования, программы начального общего, основного общего, среднего общего образования и в части реализации обучения по дополнительным общеразвивающим программам, подведомственными Управлению образования администрации Ленинского городского округа Московской области на 2023 год и плановый период 2024-2025 годов"</t>
  </si>
  <si>
    <t>17) в целом</t>
  </si>
  <si>
    <t>17) 01.01.2023, 31.12.2025</t>
  </si>
  <si>
    <t>18)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</si>
  <si>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18)  ст. в целом</t>
  </si>
  <si>
    <t>18) 01.01.2022, не установлен</t>
  </si>
  <si>
    <t>19) Решение Совета депутатов от 23.12.2021 № 40/2 "О дополнительных мерах социальной поддержки многодетных семей, имеющих детей в возрасте от 3 до 7 лет, при предоставлении письменного отказа от места в дошкольной организации Ленинского городского округа или права на получение такого места, зарегистрированных по месту жительства в Ленинском городском округе Московской области"</t>
  </si>
  <si>
    <t>19)  ст. в целом</t>
  </si>
  <si>
    <t>19) 01.01.2022, не установлен</t>
  </si>
  <si>
    <t>20) Устав от 02.11.2020 № 17/1 "Устав Ленинского городского округа Московской области"</t>
  </si>
  <si>
    <t>20)  ст. 7 п. 1 пп. 14</t>
  </si>
  <si>
    <t>20) 27.11.2020, не установлен</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</si>
  <si>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</si>
  <si>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</si>
  <si>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0113
0503
0701
0702
0709</t>
  </si>
  <si>
    <t>2)  ст. 9</t>
  </si>
  <si>
    <t>2)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</si>
  <si>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3) Постановление Администрации от 01.11.2022 № 4768 "Об утверждении муниципальной программы Ленинского городского округа "Строительство объектов социальной инфраструктуры"</t>
  </si>
  <si>
    <t>3) 01.01.2023, 31.12.2025</t>
  </si>
  <si>
    <t>4) Постановление Администрации от 04.04.2022 № 1303 "О предоставлении дополнительной меры социальной поддержки выпускникам профессиональных образовательных организаций или образовательных организаций высшего образования – молодым специалистам, приступившим в год окончания соответствующей образовательной организации к работе на должностях педагогических работников в муниципальных образовательных организациях Ленинского городского округа Московской области"</t>
  </si>
  <si>
    <t>4)  ст. в целом</t>
  </si>
  <si>
    <t>4) 04.04.2022, не установлен</t>
  </si>
  <si>
    <t>5) Постановление Администрации от 07.04.2023 № 1307 "Об утверждении проектной документации по объекту "Средняя общеобразовательная школа на 1100 мест по адресу:МО, Ленинский городской округ, восточнее с.Ермолино"</t>
  </si>
  <si>
    <t>5) 07.08.2023, не установлен</t>
  </si>
  <si>
    <t>6) Постановление Администрации от 12.08.2022 № 3386 "Об утверждении проектной документации по объекту "Средняя общеобразовательная школа на 1350 мест по адресу: Московская область, Ленинский городской округ, п.Развилка , квартал "Римский" в части проверки достоверности и определения сметной стоимости "</t>
  </si>
  <si>
    <t>6) 15.08.2022, не установлен</t>
  </si>
  <si>
    <t>7)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</si>
  <si>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7) 29.03.2022, не установлен</t>
  </si>
  <si>
    <t>8)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</si>
  <si>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8)  ст. в целом</t>
  </si>
  <si>
    <t>8) 01.01.2022, не установлен</t>
  </si>
  <si>
    <t>9) Решение Совета депутатов от 03.08.2022 № 50/10 "Об утверждении Порядка предоставления единовременной выплаты учителям муниципальных образовательных организаций Ленинского городского округа Московской области, подготовившим выпускников, набравших максимальное количество баллов по единому государственному экзамену"</t>
  </si>
  <si>
    <t>9) в целом</t>
  </si>
  <si>
    <t>9) 03.08.2022, не установлен</t>
  </si>
  <si>
    <t>10) Решение Совета депутатов от 03.08.2022 № 50/9 "Об утверждении Порядка предоставления единовременной стимулирующей выплаты учителям муниципальных образовательных организаций Ленинского городского округа Московской области, подготовившим участников, призеров и победителей заключительного этапа всероссийской олимпиады школьников"</t>
  </si>
  <si>
    <t>10) 03.08.2022, не установлен</t>
  </si>
  <si>
    <t>11) Устав от 02.11.2020 № 17/1 "Устав Ленинского городского округа Московской области"</t>
  </si>
  <si>
    <t>11)  ст. 7 п. 1 пп. 14</t>
  </si>
  <si>
    <t>11) 27.11.2020, не установлен</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</si>
  <si>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</si>
  <si>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</si>
  <si>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4) Постановление Администрации от 09.06.2023 № 2264 "Об утверждении проектной документации по объекту экспертизы "Средняя общеобразовательная школа на 825 мест,Ленинский городской округ, р.п.Дрожжино, ЖК "Дрожжино-2"</t>
  </si>
  <si>
    <t>4) 09.06.2023, не установлен</t>
  </si>
  <si>
    <t>5) Постановление Администрации от 12.05.2022 № 1868 "Об утверждении проектной документации пр объекту:"Средняя общеобразовательная школа на 825 мест, Ленинский городской округ , р.п. Дрожжино, ЖК "Дрожжино-2" в части проверки  достоверности  определения  сметной стоимости"</t>
  </si>
  <si>
    <t>6)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</si>
  <si>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6) 01.01.2024, не установлен</t>
  </si>
  <si>
    <t>7) Постановление Администрации от 24.08.2022 № 3622 "Об утверждении проектной документации по объекту "Средняя общеобразовательная школа на 1550 мест по адресу: Московская область, Ленинский городской округ, п.Битца" в части оценки соответствия результатов инженерных изысканий требованиям технических регламентов, оценки соответствия проектной документации установленным требованиям, проверки достоверности определения сметной стоимости "</t>
  </si>
  <si>
    <t>7) 24.08.2022, не установлен</t>
  </si>
  <si>
    <t>8)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</si>
  <si>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8) 29.03.2022, не установлен</t>
  </si>
  <si>
    <t>9)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</si>
  <si>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9) 01.01.2022, не установлен</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</si>
  <si>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</si>
  <si>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</si>
  <si>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0703</t>
  </si>
  <si>
    <t>2) Постановление Администрации от 07.07.2022 № 2824 "Об утверждении количества обучающихся на бюджетном отделении в Детских школах искусств, подведомственных Управлению по делам молодёжи, культуре и спорту администрации Ленинского городского округа"</t>
  </si>
  <si>
    <t>2) 07.07.2022, не установлен</t>
  </si>
  <si>
    <t>3)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</si>
  <si>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3) 01.09.2020, не установлен</t>
  </si>
  <si>
    <t>4)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</si>
  <si>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4) 01.01.2024, не установлен</t>
  </si>
  <si>
    <t>5)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</si>
  <si>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5)  ст. в целом</t>
  </si>
  <si>
    <t>5) 30.09.2020, не установлен</t>
  </si>
  <si>
    <t>6)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</si>
  <si>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6)  ст. в целом</t>
  </si>
  <si>
    <t>6) 01.01.2022, не установлен</t>
  </si>
  <si>
    <t>7)  ст. 7 п. 1 пп. 14</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</si>
  <si>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</si>
  <si>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</si>
  <si>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1) Постановление Администрации от 01.11.2022 № 4739 "Об утверждении муниципальной программы Ленинского городского округа "Социальная защита населения"</t>
  </si>
  <si>
    <t>0709</t>
  </si>
  <si>
    <t>2)  ст. 28 п. 5</t>
  </si>
  <si>
    <t>2) Постановление Администрации от 26.05.2023 № 2041 "Об утверждении Положения о порядке организации и обеспечения отдыха, занятости детей, подростков и молодежи в Ленинском городском округе Московской области в каникулярное время"</t>
  </si>
  <si>
    <t>2)  п. в целом</t>
  </si>
  <si>
    <t>2) 26.05.2023, не установлен</t>
  </si>
  <si>
    <t>3)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</si>
  <si>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3) 30.09.2020, не установлен</t>
  </si>
  <si>
    <t>4)  ст. 7 п. 1 пп. 14</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</si>
  <si>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</si>
  <si>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</si>
  <si>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0702
0703
0709</t>
  </si>
  <si>
    <t>2)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</si>
  <si>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2) 01.01.2024, не установлен</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</si>
  <si>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</si>
  <si>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2528</t>
  </si>
  <si>
    <t>1)  ст. 16 п. 1 пп. 14</t>
  </si>
  <si>
    <t>1) Закон Московской области от 14.11.2013 № 132/2013-ОЗ "О здравоохранении в Московской области"</t>
  </si>
  <si>
    <t>1)  ст. 7</t>
  </si>
  <si>
    <t>1) 21.11.2013, не установлен</t>
  </si>
  <si>
    <t>1) Решение Совета депутатов от 01.12.2021 № 39/4 "Об утверждении Положения о мерах социальной поддержки отдельных категорий работников государственных учреждений здравоохранения, расположенных на территории Ленинского городского округа Московской области"</t>
  </si>
  <si>
    <t>1)  ст. в целом</t>
  </si>
  <si>
    <t>1) 01.01.2022, не установлен</t>
  </si>
  <si>
    <t>8</t>
  </si>
  <si>
    <t>1006</t>
  </si>
  <si>
    <t>2) Федеральный закон от 21.11.2011 № 323-ФЗ "Об основах охраны здоровья граждан в Российской Федерации"</t>
  </si>
  <si>
    <t>2)  ст. 17</t>
  </si>
  <si>
    <t>2) 22.11.2011, не установлен</t>
  </si>
  <si>
    <t>2)  ст. 7 п. 1 пп. 15</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</si>
  <si>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</si>
  <si>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</si>
  <si>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1) Закон Российской Федерации от 09.10.1992 № 3612-1 "Основы законодательства Российской Федерации о культуре"</t>
  </si>
  <si>
    <t>1)  ст. 40</t>
  </si>
  <si>
    <t>1) 17.11.1992, не установлен</t>
  </si>
  <si>
    <t>1) Закон Московской области от 03.12.2015 № 215/2015-ОЗ "О библиотечном обслуживании населения Московской области"</t>
  </si>
  <si>
    <t>1)  ст. 9</t>
  </si>
  <si>
    <t>1) 14.12.2015, не установлен</t>
  </si>
  <si>
    <t>1) Постановление Администрации от 01.11.2022 № 4758 "Об утверждении муниципальной программы Ленинского городского округа "Культура и туризм"</t>
  </si>
  <si>
    <t>7</t>
  </si>
  <si>
    <t>0801</t>
  </si>
  <si>
    <t>2)  ст. 16 п. 1 пп. 16</t>
  </si>
  <si>
    <t>2) Постановление Администрации от 25.11.2020 № 2891 "Об утверждении Положения об оплате труда работников муниципальных учреждений культуры Ленинского городского округа Московской области"</t>
  </si>
  <si>
    <t>2) 01.01.2021, не установлен</t>
  </si>
  <si>
    <t>3) Федеральный закон от 29.12.1994 № 78-ФЗ "О библиотечном деле"</t>
  </si>
  <si>
    <t>3)  ст. 15</t>
  </si>
  <si>
    <t>3) 02.01.1995, не установлен</t>
  </si>
  <si>
    <t>3)  ст. 7 п. 1 пп. 17</t>
  </si>
  <si>
    <t>2.1.30 создание условий для организации досуга и обеспечения жителей городского округа услугами организаций культуры</t>
  </si>
  <si>
    <t>2531</t>
  </si>
  <si>
    <t>0801
0802</t>
  </si>
  <si>
    <t>2)  ст. 16 п. 1 пп. 17</t>
  </si>
  <si>
    <t>2)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</si>
  <si>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3) Постановление Администрации от 20.09.2022 № 4076 "Об утверждении Положения об организации деятельности клубных формирований муниципальных культурно-досуговых учреждений Ленинского городского округа Московской области"</t>
  </si>
  <si>
    <t>3) 01.09.2022, не установлен</t>
  </si>
  <si>
    <t>4) Постановление Администрации от 25.11.2020 № 2891 "Об утверждении Положения об оплате труда работников муниципальных учреждений культуры Ленинского городского округа Московской области"</t>
  </si>
  <si>
    <t>4) 01.01.2021, не установлен</t>
  </si>
  <si>
    <t>5) Постановление Администрации от 26.06.2023 № 2507 "Об утверждении Положения об оплате труда работников муниципального бюджетного учреждения Ленинского городского округа Московской области "Парк культуры и отдыха г. Видное"</t>
  </si>
  <si>
    <t>5) 01.07.2023, не установлен</t>
  </si>
  <si>
    <t>6) Устав от 02.11.2020 № 17/1 "Устав Ленинского городского округа Московской области"</t>
  </si>
  <si>
    <t>6)  ст. 7 п. 1 пп. 18</t>
  </si>
  <si>
    <t>6) 27.11.2020, не установлен</t>
  </si>
  <si>
    <t>2.1.33 обеспечение условий для развития на территории городского округа физической культуры, школьного спорта и массового спорта</t>
  </si>
  <si>
    <t>2534</t>
  </si>
  <si>
    <t>1) Федеральный закон от 04.12.2007 № 329-ФЗ "О физической культуре и спорте в Российской Федерации"</t>
  </si>
  <si>
    <t>1)  ст. 38 п. 4 пп. 1</t>
  </si>
  <si>
    <t>1) 30.03.2008, не установлен</t>
  </si>
  <si>
    <t>1) Закон Московской области от 27.12.2008 № 226/2008-ОЗ "O физической культуре и спорте в Московской области"</t>
  </si>
  <si>
    <t>1)  ст. 2</t>
  </si>
  <si>
    <t>1) 31.12.2008, не установлен</t>
  </si>
  <si>
    <t>1) Постановление Администрации от 01.11.2022 № 4765 "Об утверждении муниципальной программы Ленинского городского округа "Спорт"</t>
  </si>
  <si>
    <t>11</t>
  </si>
  <si>
    <t>1101
1102
1103</t>
  </si>
  <si>
    <t>2)  ст. 16 п. 1 пп. 19</t>
  </si>
  <si>
    <t>2) Постановление Администрации от 04.10.2022 № 4324 "Об утверждении Порядка предоставления субсидии на поддержку социально-ориентированных некоммерческих организаций, не являющихся государственными (муниципальными) учреждениями, на реализацию проектов в сфере физической культуры и спорта по развитию футбола на территории Ленинского городского округа Московской области"</t>
  </si>
  <si>
    <t>2) 04.10.2022, не установлен</t>
  </si>
  <si>
    <t>3) Постановление Администрации от 17.08.2023 № 3364 "Об оплате труда работников муниципальных учреждений дополнительного образования Ленинского городского округа Московской области, реализующих дополнительные общеобразовательные программы в области физической культуры и спорта"</t>
  </si>
  <si>
    <t>3) 01.09.2023, не установлен</t>
  </si>
  <si>
    <t>4) Постановление Администрации от 17.12.2020 № 3136 "Об утверждении Положения об оплате труда работников муниципальных учреждений физической культуры и спорта Ленинского городского округа Московской области "</t>
  </si>
  <si>
    <t>5)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</si>
  <si>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5) 01.01.2021, не установлен</t>
  </si>
  <si>
    <t>6)  ст. 7 п. 1 пп. 21</t>
  </si>
  <si>
    <t>2.1.34 организация проведения официальных физкультурно-оздоровительных и спортивных мероприятий городского округа</t>
  </si>
  <si>
    <t>2535</t>
  </si>
  <si>
    <t>1)  ст. 38 п. 4 пп. 2</t>
  </si>
  <si>
    <t>1102</t>
  </si>
  <si>
    <t>2.1.35 создание условий для массового отдыха жителей городского округа и организация обустройства мест массового отдыха населения</t>
  </si>
  <si>
    <t>2536</t>
  </si>
  <si>
    <t>1)  ст. 16 п. 1 пп. 20</t>
  </si>
  <si>
    <t>21</t>
  </si>
  <si>
    <t>0503</t>
  </si>
  <si>
    <t>2) Федеральный закон от 14.03.1995 № 33-ФЗ "Об особо охраняемых природных территориях"</t>
  </si>
  <si>
    <t>2) 20.03.1995, не установлен</t>
  </si>
  <si>
    <t>2) Постановление Администрации от 26.06.2023 № 2507 "Об утверждении Положения об оплате труда работников муниципального бюджетного учреждения Ленинского городского округа Московской области "Парк культуры и отдыха г. Видное"</t>
  </si>
  <si>
    <t>2) 01.07.2023, не установлен</t>
  </si>
  <si>
    <t>3)  ст. 7 п. 1 пп. 22</t>
  </si>
  <si>
    <t>2.1.37 организация ритуальных услуг и содержание мест захоронения</t>
  </si>
  <si>
    <t>2538</t>
  </si>
  <si>
    <t>1)  ст. 16 п. 1 пп. 23</t>
  </si>
  <si>
    <t>1) Закон Московской области от 17.07.2007 № 115/2007-ОЗ "О погребении и похоронном деле в Московской области"</t>
  </si>
  <si>
    <t>1) 01.01.2008, не установлен</t>
  </si>
  <si>
    <t>0412
0503
1006</t>
  </si>
  <si>
    <t>2) Федеральный закон от 12.01.1996 № 8-ФЗ "О погребении и похоронном деле"</t>
  </si>
  <si>
    <t>2)  ст. 26</t>
  </si>
  <si>
    <t>2) 15.01.1996, не установлен</t>
  </si>
  <si>
    <t>2) Постановление Администрации от 23.09.2021 № 3474 "Об утверждении Положения об оплате труда работников муниципального бюджетного учреждения "Специализированная похоронно-ритуальная служба"</t>
  </si>
  <si>
    <t>2) 23.10.2021, не установлен</t>
  </si>
  <si>
    <t>3)  ст. 7 п. 1 пп. 24</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</si>
  <si>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</si>
  <si>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</si>
  <si>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1)  ст. 16 п. 1 пп. 24</t>
  </si>
  <si>
    <t>1) Закон Московской области от 08.11.2001 № 171/2001-ОЗ "Об отходах производства и потребления в Московской области"</t>
  </si>
  <si>
    <t>1)  ст. 15</t>
  </si>
  <si>
    <t>1) 16.11.2001, не установлен</t>
  </si>
  <si>
    <t>0605</t>
  </si>
  <si>
    <t>2) Федеральный закон от 24.06.1998 № 89-ФЗ "Об отходах производства и потребления"</t>
  </si>
  <si>
    <t>2)  ст. 8</t>
  </si>
  <si>
    <t>2) 29.06.1998, не установлен</t>
  </si>
  <si>
    <t>2) Закон Московской области от 30.12.2014 № 191/2014-ОЗ "О регулировании дополнительных вопросов в сфере благоустройства в Московской области"</t>
  </si>
  <si>
    <t>2)  ст. 58 п. 1 пп. а)</t>
  </si>
  <si>
    <t>2) 01.01.2015, не установлен</t>
  </si>
  <si>
    <t>2.1.39 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</si>
  <si>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2540</t>
  </si>
  <si>
    <t>1)  ст. 16 п. 1 пп. 25</t>
  </si>
  <si>
    <t>1) Закон Московской области от 22.10.2009 № 121/2009-ОЗ "Об обеспечении беспрепятственного доступа инвалидов и других маломобильных групп населения к объектам социальной, транспортной и инженерной инфраструктур в Московской области"</t>
  </si>
  <si>
    <t>1)  ст. 6</t>
  </si>
  <si>
    <t>1) 01.01.2011, не установлен</t>
  </si>
  <si>
    <t>0501</t>
  </si>
  <si>
    <t>2)  ст. 71 п. в)</t>
  </si>
  <si>
    <t>2) Постановление Администрации от 01.11.2022 № 4754 "Об утверждении муниципальной программы Ленинского городского округа "Формирование комфортной городской среды"</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</si>
  <si>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</si>
  <si>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</si>
  <si>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1) Закон Московской области от 30.12.2014 № 191/2014-ОЗ "О регулировании дополнительных вопросов в сфере благоустройства в Московской области"</t>
  </si>
  <si>
    <t>1)  ст. 73,74</t>
  </si>
  <si>
    <t>1) 01.01.2015, не установлен</t>
  </si>
  <si>
    <t>0409
0501
0503</t>
  </si>
  <si>
    <t>2) Постановление Администрации от 01.11.2022 № 4764 "Об утверждении муниципальной программы Ленинского городского округа "Развитие сельского хозяйства"</t>
  </si>
  <si>
    <t>3) Постановление Администрации от 15.06.2023 № 2358 "О выделении средств из Резервного фонда администрации Ленинского городского округа Московской области"</t>
  </si>
  <si>
    <t>3) 15.06.2023, не установлен</t>
  </si>
  <si>
    <t>4) Постановление Администрации от 26.05.2023 № 2053 "О выделении средств из Резервного фонда администрации Ленинского городского округа Московской области"</t>
  </si>
  <si>
    <t>4) 26.05.2023, не установлен</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</si>
  <si>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</si>
  <si>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</si>
  <si>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0409
0503</t>
  </si>
  <si>
    <t>2)  ст. 7 п. 1 пп. 26</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</si>
  <si>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</si>
  <si>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</si>
  <si>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1)  ст. 16 п. 1 пп. 26</t>
  </si>
  <si>
    <t>1) Закон Московской области от 07.03.2007 № 36/2007-ОЗ "О Генеральном плане развития Московской области"</t>
  </si>
  <si>
    <t>1)  ст. 13</t>
  </si>
  <si>
    <t>1) 17.03.2007, не установлен</t>
  </si>
  <si>
    <t>1) Постановление Администрации от 10.11.2022 № 4757 "Об утверждении муниципальной программы Ленинского городского округа "Архитектура и градостроительство"</t>
  </si>
  <si>
    <t>20</t>
  </si>
  <si>
    <t>0113</t>
  </si>
  <si>
    <t>2) Федеральный закон от 25.10.2001 № 136-ФЗ "Земельный кодекс Российской Федерации"</t>
  </si>
  <si>
    <t>2) 09.11.2001, не установлен</t>
  </si>
  <si>
    <t>2) Закон Московской области от 07.06.1996 № 23/96-ОЗ "О регулировании земельных отношений в Московской области"</t>
  </si>
  <si>
    <t>2) 09.07.1996, не установлен</t>
  </si>
  <si>
    <t>2)  ст. 7 п. 7 пп. 27</t>
  </si>
  <si>
    <t>3) Федеральный закон от 29.12.2004 № 190-ФЗ "Градостроительный кодекс Российской Федерации"</t>
  </si>
  <si>
    <t>3)  ст. 8</t>
  </si>
  <si>
    <t>3) 30.12.2004, не установлен</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</si>
  <si>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</si>
  <si>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2545</t>
  </si>
  <si>
    <t>1)  ст. 16 п. 1 пп. 26.1</t>
  </si>
  <si>
    <t>1) Постановление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</si>
  <si>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1) 21.05.2014, не установлен</t>
  </si>
  <si>
    <t>1)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</si>
  <si>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0503
0505</t>
  </si>
  <si>
    <t>2) Федеральный закон от 13.03.2006 № 38-ФЗ "О рекламе"</t>
  </si>
  <si>
    <t>2)  ст. 19</t>
  </si>
  <si>
    <t>2) 01.01.2006, не установлен</t>
  </si>
  <si>
    <t>2)  ст. 7 п. 1 пп. 28</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</si>
  <si>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</si>
  <si>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</si>
  <si>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</si>
  <si>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</si>
  <si>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1)  ст. 16 п. 1 пп. 28</t>
  </si>
  <si>
    <t>1) 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</si>
  <si>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1) 25.05.2005, не установлен</t>
  </si>
  <si>
    <t>0309
0310</t>
  </si>
  <si>
    <t>2) Федеральный закон от 12.02.1998 № 28-ФЗ "О гражданской обороне"</t>
  </si>
  <si>
    <t>2) 16.02.1998, не установлен</t>
  </si>
  <si>
    <t>2) Постановление Администрации от 04.10.2021 № 3626 "О спасательных службах обеспечения мероприятий  гражданской обороны Ленинского городского округа Московской области "</t>
  </si>
  <si>
    <t>2) 04.10.2021, не установлен</t>
  </si>
  <si>
    <t>3) Федеральный закон от 21.12.1994 № 68-ФЗ "О защите населения и территорий от чрезвычайных ситуаций природного и техногенного характера"</t>
  </si>
  <si>
    <t>3)  ст. 11,24</t>
  </si>
  <si>
    <t>3) 24.12.1994, не установлен</t>
  </si>
  <si>
    <t>3) Постановление Администрации от 05.08.2020 № 1265 "О подготовке и обучении населения в области гражданской обороны и защиты от чрезвычайных ситуаций на территории Ленинского городского округа Московской области"</t>
  </si>
  <si>
    <t>3) 05.08.2020, не установлен</t>
  </si>
  <si>
    <t>4) Постановление Администрации от 06.08.2020 № 1301 "Об утверждении Положения об организации и ведении гражданской обороны в Ленинском городском округе Московской области"</t>
  </si>
  <si>
    <t>4) 04.09.2020, не установлен</t>
  </si>
  <si>
    <t>5) Постановление Администрации от 07.12.2020 № 2997 "О создании, содержании и использовании запасов материально_технических, продовольствеIIньш, медицинских и иных средств для обеспечения выполнения мероприятий по гражданской обороне в Ленинском городском округе"</t>
  </si>
  <si>
    <t>5) 07.12.2020, не установлен</t>
  </si>
  <si>
    <t>6) Постановление Администрации от 08.12.2022 № 5344 "О Порядке создания, хранения, использования и восполнения резерва материальных  ресурсов Ленинского городского округа Московской области для ликвидации  чрезвычайных ситуаций природного и техногенного характера"</t>
  </si>
  <si>
    <t>6) 08.12.2022, не установлен</t>
  </si>
  <si>
    <t>7) Постановление Администрации от 26.05.2021 № 1816 "О порядке оповещения и информирования населения Ленинского городского округа  Московской области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t>
  </si>
  <si>
    <t>7) в целом</t>
  </si>
  <si>
    <t>7) 26.05.2021, не установлен</t>
  </si>
  <si>
    <t>8) Устав от 02.11.2020 № 17/1 "Устав Ленинского городского округа Московской области"</t>
  </si>
  <si>
    <t>8)  ст. 7 п. 1 пп. 30</t>
  </si>
  <si>
    <t>8) 27.11.2020, не установлен</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</si>
  <si>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</si>
  <si>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</si>
  <si>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1)  ст. 16 п. 1 пп. 29</t>
  </si>
  <si>
    <t>1) Закон Московской области от 26.05.2005 № 129/2005-ОЗ "О государственных аварийно-спасательных службах Московской области и социальной поддержке спасателей"</t>
  </si>
  <si>
    <t>1)  ст. 3</t>
  </si>
  <si>
    <t>1) 19.06.2005, не установлен</t>
  </si>
  <si>
    <t>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</si>
  <si>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2) 28.03.1998, не установлен</t>
  </si>
  <si>
    <t>0310</t>
  </si>
  <si>
    <t>2) Федеральный закон от 22.08.1995 № 151-ФЗ "Об аварийно-спасательных службах и статусе спасателей"</t>
  </si>
  <si>
    <t>2)  ст. 7,20</t>
  </si>
  <si>
    <t>2) 28.08.1995, не установлен</t>
  </si>
  <si>
    <t>2) Постановление Администрации от 09.06.2022 № 2390 "Об утверждении Положения о муниципальной автоматизированной системе  централизованного оповещения населения Ленинского городского округа  Московской области"</t>
  </si>
  <si>
    <t>2) 09.06.2022, не установлен</t>
  </si>
  <si>
    <t>3) Постановление Администрации от 28.12.2021 № 5027 "Об утверждении Положения об оплате труда работников муниципального казенного учреждения Ленинского городского округа Московской области "Единая дежурно-диспетчерская служба"</t>
  </si>
  <si>
    <t>3) 28.12.2021, не установлен</t>
  </si>
  <si>
    <t>4)  ст. 7 п. 1 пп. 31</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</si>
  <si>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</si>
  <si>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</si>
  <si>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1)  ст. 16 п. 1 пп. 31</t>
  </si>
  <si>
    <t>1) 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</si>
  <si>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1) 04.07.1997, не установлен</t>
  </si>
  <si>
    <t>0204</t>
  </si>
  <si>
    <t>2) Федеральный закон от 26.02.1997 № 31-ФЗ "О мобилизационной подготовке и мобилизации в Российской Федерации"</t>
  </si>
  <si>
    <t>2) 03.03.1997, не установлен</t>
  </si>
  <si>
    <t>2)  ст. 7 п. 1 пп. 33</t>
  </si>
  <si>
    <t>2.1.50 осуществление мероприятий по обеспечению безопасности людей на водных объектах, охране их жизни и здоровья</t>
  </si>
  <si>
    <t>2551</t>
  </si>
  <si>
    <t>1) Федеральный закон от 03.06.2006 № 74-ФЗ "Водный кодекс Российской Федерации"</t>
  </si>
  <si>
    <t>1)  ст. 6 п. 3</t>
  </si>
  <si>
    <t>1) 01.01.2007, не установлен</t>
  </si>
  <si>
    <t>1) Постановление Правительства Московской области от 28.09.2007 № 732/21 "О Правилах охраны жизни людей на водных объектах в Московской области"</t>
  </si>
  <si>
    <t>1) 24.10.2007, не установлен</t>
  </si>
  <si>
    <t>2)  ст. 16 п. 1 пп. 32</t>
  </si>
  <si>
    <t>2)  ст. 7 п. 1 пп. 34</t>
  </si>
  <si>
    <t>2.1.52 содействие развитию малого и среднего предпринимательства</t>
  </si>
  <si>
    <t>2553</t>
  </si>
  <si>
    <t>1)  ст. 16 п. 1 пп. 33</t>
  </si>
  <si>
    <t>1) Закон Московской области от 16.07.2010 № 95/2010-ОЗ "О развитии предпринимательской деятельности в Московской области"</t>
  </si>
  <si>
    <t>1)  ст. 12</t>
  </si>
  <si>
    <t>1) Постановление Администрации от 01.01.2022 № 4766 "Об утверждении муниципальной программы Ленинского городского округа "Предпринимательство""</t>
  </si>
  <si>
    <t>1) 01.01.2023, 01.01.2025</t>
  </si>
  <si>
    <t>0412</t>
  </si>
  <si>
    <t>2) Федеральный закон от 24.07.2007 № 209-ФЗ "О развитии малого и среднего предпринимательства в Российской Федерации"</t>
  </si>
  <si>
    <t>2) 01.01.2008, не установлен</t>
  </si>
  <si>
    <t>2) Постановление Администрации от 14.10.2022 № 4450 "Об утверждении Порядка предоставления субсидий на частичную компенсацию затрат субъектам малого и среднего предпринимательства"</t>
  </si>
  <si>
    <t>2) 14.10.2022, не установлен</t>
  </si>
  <si>
    <t>3)  ст. 7 п. 1 пп. 35</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</si>
  <si>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</si>
  <si>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</si>
  <si>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2) Федеральный закон от 24.11.1995 № 181-ФЗ "О социальной защите инвалидов в Российской Федерации"</t>
  </si>
  <si>
    <t>2)  ст. 33</t>
  </si>
  <si>
    <t>2) 02.12.1995, не установлен</t>
  </si>
  <si>
    <t>2) Постановление Администрации от 30.08.2022 № 3699 "Об утверждении Положения о порядке предоставления из бюджета Ленинского городского округа Московской области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осуществляющим свою деятельность в сфере социальной защиты населения на территории Ленинского городского округа Московской области"</t>
  </si>
  <si>
    <t>2) 01.01.2023, не установлен</t>
  </si>
  <si>
    <t>3) Решение Совета депутатов от 01.12.2022 № 39/2 "Об утверждении Положения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</si>
  <si>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3) 01.01.2022, не установлен</t>
  </si>
  <si>
    <t>4) Решение Совета депутатов от 01.12.2022 № 53/3 "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</si>
  <si>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4) 01.01.2023, 30.12.2025</t>
  </si>
  <si>
    <t>2.1.54 организация и осуществление мероприятий по работе с детьми и молодежью в городском округе</t>
  </si>
  <si>
    <t>2555</t>
  </si>
  <si>
    <t>1)  ст. 16 п. 1 пп. 34</t>
  </si>
  <si>
    <t>1) Закон Московской области от 06.07.2021 № 142/2021-ОЗ "О молодежной политике в Московской области"</t>
  </si>
  <si>
    <t>1) 13.07.2021, не установлен</t>
  </si>
  <si>
    <t>0707</t>
  </si>
  <si>
    <t>2) Федеральный закон от 28.06.1995 № 98-ФЗ "О государственной поддержке молодежных и детских общественных объединений"</t>
  </si>
  <si>
    <t>2)  ст. 2.1</t>
  </si>
  <si>
    <t>2) 03.07.1995, не установлен</t>
  </si>
  <si>
    <t>2) Постановление Администрации от 19.03.2021 № 900 "Об утверждении Порядка организации временного трудоустройства несовершеннолетних граждан Ленинского городского округа в возрасте от 14 до 18 лет"</t>
  </si>
  <si>
    <t>2) 13.04.2021, не установлен</t>
  </si>
  <si>
    <t>3) Постановление Администрации от 28.12.2020 № 3311 "Об утверждении Положения об оплате труда работников муниципальных учреждений по работе с молодежью Ленинского городского округа Московской области "</t>
  </si>
  <si>
    <t>3) 01.01.2021, не установлен</t>
  </si>
  <si>
    <t>4)  ст. 7 п. 1 пп. 36</t>
  </si>
  <si>
    <t>2.1.55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</si>
  <si>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2556</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</si>
  <si>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</si>
  <si>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</si>
  <si>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1)  ст. 16 п. 1 пп. 37</t>
  </si>
  <si>
    <t>2) Постановление Правительства РФ от 22.09.1993 № 959 "О мерах по усилению охраны общественного порядка на улицах городов и других населенных пунктов Российской Федерации"</t>
  </si>
  <si>
    <t>2)  абз. 4</t>
  </si>
  <si>
    <t>2) 22.09.1993, не установлен</t>
  </si>
  <si>
    <t>1) Закон Московской области от 21.01.2015 № 2/2015-ОЗ "Об отдельных вопросах участия граждан в охране общественного порядка на территории Московской области"</t>
  </si>
  <si>
    <t>1) 03.02.2015, не установлен</t>
  </si>
  <si>
    <t>3) Решение Совета депутатов от 27.01.2021 № 23/8 "Об утверждении Положения о поощрении и материальном стимулировании народных дружинников Ленинского городского округа Московской области"</t>
  </si>
  <si>
    <t>4)  ст. 7 п. 1 пп. 38</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</si>
  <si>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</si>
  <si>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</si>
  <si>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</si>
  <si>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</si>
  <si>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1) Федеральный закон от 02.03.2007 № 25-ФЗ "О муниципальной службе в Российской Федерации"</t>
  </si>
  <si>
    <t>1)  гл. 6 ст. 22</t>
  </si>
  <si>
    <t>1) 01.06.2007, не установлен</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</si>
  <si>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t>
  </si>
  <si>
    <t>1) 01.01.2012, не установлен</t>
  </si>
  <si>
    <t>0104
0106
0113
0314
0410
0412
0503
0708
0709
0801
0804
1201
1202
1204</t>
  </si>
  <si>
    <t>2)  ст. 34 п. 9</t>
  </si>
  <si>
    <t>2) Закон Московской области от 24.07.2007 № 137/2007-ОЗ "О муниципальной службе в Московской области"</t>
  </si>
  <si>
    <t>2)  ст. В ЦЕЛОМ</t>
  </si>
  <si>
    <t>2) 02.08.2007, не установлен</t>
  </si>
  <si>
    <t>2) Постановление Администрации от 01.11.2022 № 4753 "Об утверждении муниципальной программы Ленинского городского округа "Безопасность и обеспечение безопасности жизнедеятельности населения"</t>
  </si>
  <si>
    <t>3) Постановление Администрации от 01.11.2022 № 4758 "Об утверждении муниципальной программы Ленинского городского округа "Культура и туризм"</t>
  </si>
  <si>
    <t>3) 01.01.2023, не установлен</t>
  </si>
  <si>
    <t>4)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</si>
  <si>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4) 01.01.2023, 31.12.2025</t>
  </si>
  <si>
    <t>5)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</si>
  <si>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5) 01.01.2023, 31.12.2025</t>
  </si>
  <si>
    <t>6) Постановление Администрации от 01.11.2022 № 4763 "Об утверждении муниципальной программы Ленинского городского округа "Цифровое муниципальное образование"</t>
  </si>
  <si>
    <t>6) 01.01.2023, 31.12.2025</t>
  </si>
  <si>
    <t>7) Постановление Администрации от 10.08.2022 № 3365 "Об утверждении нормативных затрат на обеспечение функций органов местного самоуправления и органов (структурных подразделений) администрации Ленинского городского округа Московской области"</t>
  </si>
  <si>
    <t>7) 10.08.2022, не установлен</t>
  </si>
  <si>
    <t>8) Постановление Администрации от 11.10.2022 № 4413 "Об утверждении нормативных затрат на обеспечение функций органов местного самоуправления Ленинского городского округа Московской области и подведомственных им казенных учреждений Ленинского городского округа Московской области"</t>
  </si>
  <si>
    <t>8) 11.10.2022, не установлен</t>
  </si>
  <si>
    <t>9) Решение Совета депутатов от 15.01.2020 № 1/17 "О переименовании Ревизионной комиссии Ленинского муниципального района МО в Контрольно-счетную палату Ленинского городского округа МО и утверждения Положения о Контрольно-счетной палате Ленинского городского округа МО "</t>
  </si>
  <si>
    <t>9) 21.01.2020, не установлен</t>
  </si>
  <si>
    <t>10) Решение Совета депутатов от 21.10.2020 № 16/20 "О переименовании Финансового управления администрации Ленинского городского округа Московской области и утверждении Положения о Финансово-экономическом управлении администрации Ленинского городского округа"</t>
  </si>
  <si>
    <t>10)  ст. в целом</t>
  </si>
  <si>
    <t>10) 23.10.2020, не установлен</t>
  </si>
  <si>
    <t>11) Решение Совета депутатов от 27.02.2020 № 4/1 "О формировании исполнительно - распорядительного органа Ленинского городского округа Московской области"</t>
  </si>
  <si>
    <t>11)  ст. в целом</t>
  </si>
  <si>
    <t>11) 03.03.2020, не установлен</t>
  </si>
  <si>
    <t>12) Решение Совета депутатов от 29.05.2020 № 10/9 "О переименовании Управления по делам молодежи, культуре и спорту администрации Ленинского муниципального района Московской области и утверждении Положения об Управлении по делам молодежи, культуре и спорту администрации Ленинского городского округа Московской области"</t>
  </si>
  <si>
    <t>12) 29.05.2020, не установлен</t>
  </si>
  <si>
    <t>13)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</si>
  <si>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13) в целом</t>
  </si>
  <si>
    <t>13) 30.04.2020,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</si>
  <si>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</si>
  <si>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</si>
  <si>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1)  ст. В ЦЕЛОМ</t>
  </si>
  <si>
    <t>0104
0106
0709
0804</t>
  </si>
  <si>
    <t>2)  ст. 4</t>
  </si>
  <si>
    <t>2) Постановление Администрации от 01.11.2022 № 4758 "Об утверждении муниципальной программы Ленинского городского округа "Культура и туризм"</t>
  </si>
  <si>
    <t>3)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</si>
  <si>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4) Постановление Администрации от 21.10.2022 № 4566 "Об утверждении Порядка выплаты премии за выполнение особо важных и сложных заданий, лицам замещающим должности муниципальной службы в Ленинском городском округе Московской области"</t>
  </si>
  <si>
    <t>4) 21.10.2022, не установлен</t>
  </si>
  <si>
    <t>5)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</si>
  <si>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5)  ст. В ЦЕЛОМ</t>
  </si>
  <si>
    <t>5) 17.03.2020, не установлен</t>
  </si>
  <si>
    <t>6)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</si>
  <si>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6)  ст. В ЦЕЛОМ</t>
  </si>
  <si>
    <t>6) 17.03.2020, не установлен</t>
  </si>
  <si>
    <t>7)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</si>
  <si>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7) 15.01.2020, не установлен</t>
  </si>
  <si>
    <t>8)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</si>
  <si>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8) 30.04.2020, не установлен</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</si>
  <si>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</si>
  <si>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</si>
  <si>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  ст. 17 п. 1 пп. 9</t>
  </si>
  <si>
    <t>13</t>
  </si>
  <si>
    <t>1301</t>
  </si>
  <si>
    <t>2.2.6 принятие устава муниципального образования и внесение в него изменений и дополнений, издание муниципальных правовых актов</t>
  </si>
  <si>
    <t>2606</t>
  </si>
  <si>
    <t>1)  ст. 17 п. 1 пп. 1</t>
  </si>
  <si>
    <t>0102
0103</t>
  </si>
  <si>
    <t>2)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</si>
  <si>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2) 17.03.2020, не установлен</t>
  </si>
  <si>
    <t>3)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</si>
  <si>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3) 17.03.2020, не установлен</t>
  </si>
  <si>
    <t>4)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</si>
  <si>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4) 15.01.2020, не установлен</t>
  </si>
  <si>
    <t>5) Решение Совета депутатов от 15.01.2020 № 1/7 "О переименовании Совета депутатов Ленинского муниципального района  Московской области"</t>
  </si>
  <si>
    <t>5) 15.01.2020, не установлен</t>
  </si>
  <si>
    <t>6) Решение Совета депутатов от 15.01.2020 № 1/8 "Об утверждении Положения о Совете депутатов  Ленинского городского округа  Московской области"</t>
  </si>
  <si>
    <t>6)  ст. в цеом</t>
  </si>
  <si>
    <t>6) 15.01.2020, не установлен</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</si>
  <si>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</si>
  <si>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</si>
  <si>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1) Федеральный закон от 03.11.2006 № 174-ФЗ "Об автономных учреждениях"</t>
  </si>
  <si>
    <t>1) 06.01.2007, не установлен</t>
  </si>
  <si>
    <t>0113
0410
0505</t>
  </si>
  <si>
    <t>2)  ст. 17 п. 1 пп. 3</t>
  </si>
  <si>
    <t>2) Постановление Администрации от 01.11.2022 № 4763 "Об утверждении муниципальной программы Ленинского городского округа "Цифровое муниципальное образование"</t>
  </si>
  <si>
    <t>3) Федеральный закон от 12.01.1996 № 7-ФЗ "О некоммерческих организациях"</t>
  </si>
  <si>
    <t>3)  ст. 9.1</t>
  </si>
  <si>
    <t>3) 15.01.1996, не установлен</t>
  </si>
  <si>
    <t>4) Постановление Администрации от 05.09.2022 № 3825 "Об утверждении стоимости услуг, предоставляемых согласно гарантированному перечню услуг по погребению, при захоронении умерших с диагнозом COVID-19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погребения, а также иных лиц, взявших на себя обязанность осуществить погребение на территории Ленинского городского округа Московской области"</t>
  </si>
  <si>
    <t>4) 05.09.2022, не установлен</t>
  </si>
  <si>
    <t>5) Постановление Администрации от 07.08.2023 № 3150 "О создании нового Цифрового офиса муниципального бюджетного учреждения Ленинского городского округа Московской области "Многофункциональный центр предоставления государственных и муниципальных услуг"</t>
  </si>
  <si>
    <t>6) Постановление Администрации от 11.10.2022 № 4413 "Об утверждении нормативных затрат на обеспечение функций органов местного самоуправления Ленинского городского округа Московской области и подведомственных им казенных учреждений Ленинского городского округа Московской области"</t>
  </si>
  <si>
    <t>6) 11.10.2022, не установлен</t>
  </si>
  <si>
    <t>7) Постановление Администрации от 14.02.2023 № 498 "О реорганизации муниципального унитарного предприятия Ленинского округа Московской области "Автоград" в форме преобразования в муниципальное бюджетное учреждение"</t>
  </si>
  <si>
    <t>7) 14.02.2023, не установлен</t>
  </si>
  <si>
    <t>8) Постановление Администрации от 18.06.2021 № 2232 "Об утверждении Положения об оплате труда работников муниципального казенного учреждения Ленинского городского округа Московской области "Видновское управление капитального строительства"</t>
  </si>
  <si>
    <t>8) 01.06.2021, не установлен</t>
  </si>
  <si>
    <t>9) Постановление Администрации от 21.07.2021 № 2550 "О создании нового офиса муниципального бюджетного учреждения Ленинского городского округа Московской области "Многофункциональный центр предоставления государственных и муниципальных услу"</t>
  </si>
  <si>
    <t>9) 21.07.2021, не установлен</t>
  </si>
  <si>
    <t>10) Постановление Администрации от 27.02.2023 № 669 "Об утверждении нормативных затрат на оказание муниципальных услуг (выполнение работ) муниципальным бюджетным учреждением Ленинского городского округа Московской области "ДорСервис" на 2023 год"</t>
  </si>
  <si>
    <t>10) 27.02.2023, не установлен</t>
  </si>
  <si>
    <t>11) Постановление Администрации от 28.01.2021 № 241 "Об утверждении Положения об оплате труда работников муниципального казенного учреждения Ленинского городского округа Московской области "Центр торгов" "</t>
  </si>
  <si>
    <t>11) 19.02.2021, не установлен</t>
  </si>
  <si>
    <t>12) Постановление Администрации от 28.09.2022 № 4223 "О некоторых вопросах в сфере погребения и похоронного дела Ленинского городского округа Московской области"</t>
  </si>
  <si>
    <t>12)  ст. в целом</t>
  </si>
  <si>
    <t>12) 28.09.2022, не установлен</t>
  </si>
  <si>
    <t>13) Постановление Администрации от 30.06.2022 № 2669 "О создании муниципального бюджетного учреждения «Благоустройство» Ленинского городского округа Московской области"</t>
  </si>
  <si>
    <t>13) 30.06.2022, не установлен</t>
  </si>
  <si>
    <t>14) Постановление Администрации от 30.06.2023 № 2581 "Об утверждении штатного расписания муниципального бюджетного учреждения Ленинского городского округа Московской области "Автоград"</t>
  </si>
  <si>
    <t>14) 30.06.2023, не установлен</t>
  </si>
  <si>
    <t>15) Устав от 02.11.2020 № 17/1 "Устав Ленинского городского округа Московской области"</t>
  </si>
  <si>
    <t>15)  ст. 9 п. 1 пп. 3, 9</t>
  </si>
  <si>
    <t>15) 27.11.2020, не установлен</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</si>
  <si>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</si>
  <si>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</si>
  <si>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1)  ст. 17 п. 1 пп. 5</t>
  </si>
  <si>
    <t>1) Закон Московской области от 04.06.2006 № 46/2013-ОЗ "О муниципальных выборах в Московской области"</t>
  </si>
  <si>
    <t>1)  ст. 47</t>
  </si>
  <si>
    <t>1) 20.06.2013, не установлен</t>
  </si>
  <si>
    <t>1)  ст. 9 п. 1 пп. 8</t>
  </si>
  <si>
    <t>0107</t>
  </si>
  <si>
    <t>2) Федеральный закон от 12.06.2002 № 67-ФЗ "Об основных гарантиях избирательных прав и права на участие в референдуме граждан Российской Федерации"</t>
  </si>
  <si>
    <t>2)  ст. 57</t>
  </si>
  <si>
    <t>2) 26.06.2002, не установлен</t>
  </si>
  <si>
    <t>2) Закон Московской области от 19.11.2003 № 148/2003-ОЗ "О местном референдуме в Московской области"</t>
  </si>
  <si>
    <t>2)  ст. 39</t>
  </si>
  <si>
    <t>2) 17.12.2003, не установлен</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</si>
  <si>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</si>
  <si>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</si>
  <si>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1) Закон Российской Федерации от 27.12.1991 № 2124-1 "О средствах массовой информации"</t>
  </si>
  <si>
    <t>1)  ст. 1,38</t>
  </si>
  <si>
    <t>1) 08.02.1992, не установлен</t>
  </si>
  <si>
    <t>1201
1202</t>
  </si>
  <si>
    <t>2)  ст. 17 п. 1 пп. 7</t>
  </si>
  <si>
    <t>2) Постановление Администрации от 30.07.2021 № 2686 "Об утверждении Положения об оплате труда работников муниципального автономного учреждения кинематографии «Видновская дирекция киносети"</t>
  </si>
  <si>
    <t>2) 02.08.2021, не установлен</t>
  </si>
  <si>
    <t>3)  ст. 9 п. 1 пп. 11</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</si>
  <si>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</si>
  <si>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</si>
  <si>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1)  ст. 11 пп. 7</t>
  </si>
  <si>
    <t>0104</t>
  </si>
  <si>
    <t>2)  ст. 17 п. 1 пп. 8.1</t>
  </si>
  <si>
    <t>2)  ст. 9 п. 1 пп. 13</t>
  </si>
  <si>
    <t>2.2.23 предоставление доплаты за выслугу лет к трудовой пенсии муниципальным служащим за счет средств местного бюджета</t>
  </si>
  <si>
    <t>2623</t>
  </si>
  <si>
    <t>1) Закон Московской области от 28.12.2016 № 194/2016-ОЗ "О пенсии за выслугу лет лицам, замещавшим муниципальные должности или должности муниципальной службы в органах местного самоуправления и избирательных комиссиях муниципальных образований Московской области"</t>
  </si>
  <si>
    <t>1) 01.01.2017, не установлен</t>
  </si>
  <si>
    <t>10</t>
  </si>
  <si>
    <t>1001</t>
  </si>
  <si>
    <t>2) Решение Совета депутатов от 23.09.2020 № 14/2 "Об утверждении Положения о порядке назначения и выплаты пенсии за выслугу лет лицам, замещавшим муниципальные должности или должности муниципальной службы в органах местного самоуправления Ленинского городского округа Московской области"</t>
  </si>
  <si>
    <t>2) 29.09.2020, не установлен</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</si>
  <si>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</si>
  <si>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</si>
  <si>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1) Федеральный закон от 29.12.2012 № 273-ФЗ "Об образовании в Российской Федерации"</t>
  </si>
  <si>
    <t>1)  ст. 37 ч. 2.1</t>
  </si>
  <si>
    <t>0702</t>
  </si>
  <si>
    <t>2) Постановление Администрации от 23.06.2023 № 2497 "Об организации питания детей в муниципальных общеобразовательных организациях Ленинского городского округа Московской области на 2023 год и плановый период 2024-2025 годов"</t>
  </si>
  <si>
    <t>2) 01.09.2023, не установлен</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</si>
  <si>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</si>
  <si>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</si>
  <si>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1) Федеральный закон от 21.12.1994 № 68-ФЗ "О защите населения и территорий от чрезвычайных ситуаций природного и техногенного характера"</t>
  </si>
  <si>
    <t>1)  ст. 11</t>
  </si>
  <si>
    <t>1) 24.12.1994, не установлен</t>
  </si>
  <si>
    <t>2) Постановление Правительства РФ от 03.10.2022 № 1745 "О специальной мере в сфере экономики и внесении изменения в постановление Правительства Российской Федерации от 30 апреля 2020 г. № 616"</t>
  </si>
  <si>
    <t>2) 11.10.2022, не установлен</t>
  </si>
  <si>
    <t>1) Постановление Губернатора Московской области от 12.03.2020 № 108-ПГ "О введении в Московской области режима повышенной готовности для органов управления и сил Московской областной системы предупреждения и ликвидации чрезвычайных ситуаций и некоторых мерах по предотвращению распространения новой коронавирусной инфекции (COVID-2019) на территории Московской области"</t>
  </si>
  <si>
    <t>1) 12.03.2020, не установлен</t>
  </si>
  <si>
    <t>0701
0702
0703</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</si>
  <si>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</si>
  <si>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</si>
  <si>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</si>
  <si>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</si>
  <si>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</si>
  <si>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2710</t>
  </si>
  <si>
    <t>1)  ст. 16.1 п. 1 пп. 11</t>
  </si>
  <si>
    <t>24</t>
  </si>
  <si>
    <t>4)  ст. 8 п. 1 пп. 9</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</si>
  <si>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</si>
  <si>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</si>
  <si>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2.3.2.1 дополнительные меры социальной поддержки и социальной помощи гражданам</t>
  </si>
  <si>
    <t>2801</t>
  </si>
  <si>
    <t>1)  ст. 14.1 п. 2</t>
  </si>
  <si>
    <t>1) Закон Московской области от 23.03.2006 № 36/2006-ОЗ "О социальной поддержке отдельных категорий граждан в Московской области"</t>
  </si>
  <si>
    <t>1) 15.02.2006, не установлен</t>
  </si>
  <si>
    <t>2) Постановление Администрации от 08.02.2022 № 432 "Об утверждении Порядка выплаты компенсации многодетным семьям, дети, которых не посещают муниципальные дошкольные образовательные организации Ленинского городского округа Московской области в 2022 году"</t>
  </si>
  <si>
    <t>2) 01.01.2022, не установлен</t>
  </si>
  <si>
    <t>3) Постановление Администрации от 11.05.2022 № 1850 "Об утверждении Порядка назначения и предоставления дополнительных мер социальной поддержки отдельным категориям граждан, зарегистрированных по месту жительства в Ленинском городском округе Московской области"</t>
  </si>
  <si>
    <t>3) 11.05.2022, не установлен</t>
  </si>
  <si>
    <t>4) Постановление Администрации от 29.03.2022 № 1179 "О ежеквартальной выплате студентам дневных ВУЗов (бюджетных групп) из неполных семей, или имеющих родителей пенсионеров"</t>
  </si>
  <si>
    <t>4) 29.03.2022, не установлен</t>
  </si>
  <si>
    <t>5) Решение Совета депутатов от 01.12.2021 № 39/3 "Об утверждении Положения о дополнительных мерах социальной поддержки отдельным категориям граждан, зарегистрированных по месту жительства в Ленинском городском округе Московской области"</t>
  </si>
  <si>
    <t>5) 01.01.2022, не установлен</t>
  </si>
  <si>
    <t>6)  ст. 11 п. 7 абз. 2</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</si>
  <si>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</si>
  <si>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</si>
  <si>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иные расходы в части формирования резервных фондов местных администраций для финансирования непредвиденных расходов</t>
  </si>
  <si>
    <t>3001</t>
  </si>
  <si>
    <t>1)  ст. 16.1 п. 2</t>
  </si>
  <si>
    <t>1) Постановление Администрации от 29.12.2020 № 3383 "Об утверждении Положения о порядке использования бюджетных ассигнований резервного фонда администрации Ленинского городского округа Московской области"</t>
  </si>
  <si>
    <t>1) 01.01.2021, не установлен</t>
  </si>
  <si>
    <t>0111</t>
  </si>
  <si>
    <t>2.3.4.2 иные расходы в области национальной безопасности и правоохранительной деятельности</t>
  </si>
  <si>
    <t>3002</t>
  </si>
  <si>
    <t>2.3.4.7 иные расходы в области социальной политики</t>
  </si>
  <si>
    <t>3007</t>
  </si>
  <si>
    <t>0707
1006</t>
  </si>
  <si>
    <t>2) Решение Совета депутатов от 01.12.2021 № 39/3 "Об утверждении Положения о дополнительных мерах социальной поддержки отдельным категориям граждан, зарегистрированных по месту жительства в Ленинском городском округе Московской области"</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</si>
  <si>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</si>
  <si>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</si>
  <si>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</si>
  <si>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</si>
  <si>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</si>
  <si>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</si>
  <si>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1) Федеральный закон от 20.08.2004 № 113-ФЗ "О присяжных заседателях федеральных судов общей юрисдикции в Российской Федерации"</t>
  </si>
  <si>
    <t>1)  ст. 5 п. 14</t>
  </si>
  <si>
    <t>1) 23.08.2004, не установлен</t>
  </si>
  <si>
    <t>1) Закон Московской области от 20.03.2008 № 25/2008-ОЗ "О Методике распределения субвенций бюджетам муниципальных образований Московской области на финансовое обеспечение переданных исполнительно-распорядительным органам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</si>
  <si>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28.03.2008, не установлен</t>
  </si>
  <si>
    <t>1)  ст. 11 п. 5</t>
  </si>
  <si>
    <t>2.4.1.3 на осуществление воинского учета на территориях, на которых отсутствуют структурные подразделения военных комиссариатов</t>
  </si>
  <si>
    <t>3104</t>
  </si>
  <si>
    <t>1) Федеральный закон от 28.03.1998 № 53-ФЗ "О воинской обязанности и военной службе"</t>
  </si>
  <si>
    <t>1)  ст. 8 п. 2</t>
  </si>
  <si>
    <t>1) 30.03.1998, не установлен</t>
  </si>
  <si>
    <t>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</si>
  <si>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2) 29.04.2006, не установлен</t>
  </si>
  <si>
    <t>0203</t>
  </si>
  <si>
    <t>2)  ст. 11 п. 5</t>
  </si>
  <si>
    <t>2.4.1.16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</si>
  <si>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3117</t>
  </si>
  <si>
    <t>1) Федеральный закон от 12.01.1995 № 5-ФЗ "О ветеранах"</t>
  </si>
  <si>
    <t>1)  ст. 14</t>
  </si>
  <si>
    <t>1) 16.01.1995, не установлен</t>
  </si>
  <si>
    <t>3) Постановление Правительства РФ от 27.03.2006 № 169 "Об утверждении Методики распределения между субъектами Российской Федерации субвенций из федерального бюджета на реализацию переданных Российской Федерацией полномочий по обеспечению жильем отдельных категорий граждан, установленных Федеральными законами "О ветеранах" и "О социальной защите инвалидов в Российской Федерации"</t>
  </si>
  <si>
    <t>3) 11.04.2006, не установлен</t>
  </si>
  <si>
    <t>1) Постановление Администрации от 01.11.2022 № 4756 "Об утверждении муниципальной программы Ленинского городского округа "Жилище"</t>
  </si>
  <si>
    <t>1003</t>
  </si>
  <si>
    <t>2.4.2.2.3 Формирование и содержание архивных фондов субъекта Российской Федерации</t>
  </si>
  <si>
    <t>3202.3</t>
  </si>
  <si>
    <t>1) Федеральный закон от 03.07.2016 № 237-ФЗ "О государственной кадастровой оценке"</t>
  </si>
  <si>
    <t>1)  ст. 6 п. 2</t>
  </si>
  <si>
    <t>1) Постановление Администрации от 01.11.2022 № 4763 "Об утверждении муниципальной программы Ленинского городского округа "Цифровое муниципальное образование"</t>
  </si>
  <si>
    <t>2.4.2.4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</si>
  <si>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3204</t>
  </si>
  <si>
    <t>1) Федеральный закон от 21.12.2021 № 414-ФЗ "Об общих принципах организации публичной власти в субъектах Российской Федерации"</t>
  </si>
  <si>
    <t>1)  гл. 7 ст. 44 ч. 1 п. 8</t>
  </si>
  <si>
    <t>1) 21.12.2021, не установлен</t>
  </si>
  <si>
    <t>14</t>
  </si>
  <si>
    <t>2.4.2.10 на резервирование земель, изъятие земельных участков для государственных нужд субъекта Российской Федерации</t>
  </si>
  <si>
    <t>3210</t>
  </si>
  <si>
    <t>1) Закон Московской области от 29.11.2016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</si>
  <si>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</si>
  <si>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</si>
  <si>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1)  ст. 8 п. 1 пп. 5</t>
  </si>
  <si>
    <t>1)  ст. 11 п. 1 пп. 5</t>
  </si>
  <si>
    <t>0113
1004</t>
  </si>
  <si>
    <t>2) Постановление Администрации от 04.10.2021 № 2063 "Об утверждении Порядка обращения за компенсацией родительской платы за присмотр и уход за детьми,осваивающими образовательные программы дошкольного образования в организациях Ленинского городского округа Московской области, осуществляющих образовательную деятельность, и порядка ее выплаты "</t>
  </si>
  <si>
    <t>3)  ст. 11 п. 5</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</si>
  <si>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</si>
  <si>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3222</t>
  </si>
  <si>
    <t>1)  ст. 8 п. 1 пп. 6</t>
  </si>
  <si>
    <t>1)  ст. 11 пп. 6</t>
  </si>
  <si>
    <t>2) Постановление Администрации от 14.09.2022 № 4001 "Об утверждении Порядка предоставления и расходования субсидии на возмещение затрат частным образовательным организациям на финансовое обеспечение получения гражданами дошкольного образования в частных дошкольных образовательных организациях, а также дошкольного, начального общего, основного общего, среднего общего образования в частных общеобразовательных организациях, расположенных на территории Ленинского городского округа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</si>
  <si>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2) 14.09.2022, не установлен</t>
  </si>
  <si>
    <t>2.4.2.22.1 обеспечение питанием отдельных категорий обучающихся по очной форме обучения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</si>
  <si>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3222.1</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</si>
  <si>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</si>
  <si>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</si>
  <si>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1)  ст. 11 п. 1 пп. 6</t>
  </si>
  <si>
    <t>0701</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</si>
  <si>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</si>
  <si>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</si>
  <si>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1) Федеральный закон от 21.12.1996 № 159-ФЗ "О дополнительных гарантиях по социальной поддержке детей-сирот и детей, оставшихся без попечения родителей"</t>
  </si>
  <si>
    <t>1)  ст. 8</t>
  </si>
  <si>
    <t>1) 23.12.1996, не установлен</t>
  </si>
  <si>
    <t>1)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</si>
  <si>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1)  ст. 11.1</t>
  </si>
  <si>
    <t>1004</t>
  </si>
  <si>
    <t>2) Постановление Администрации от 23.11.2020 № 2853 "Об утверждении административного регламента предоставления государственной услуги "Обеспечение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</si>
  <si>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2) 24.11.2020, не установлен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</si>
  <si>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</si>
  <si>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</si>
  <si>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1) Закон Московской области от 14.01.2005 № 7/2005-ОЗ "О компенсации расходов на проезд к месту учебы и обратно отдельным категориям обучающихся"</t>
  </si>
  <si>
    <t>1) 01.01.2005, не установлен</t>
  </si>
  <si>
    <t>2) Закон Московской области от 19.01.2005 № 24/2005-ОЗ "О частичной компенсации стоимости питания отдельным категориям обучающихся в образовательных организациях"</t>
  </si>
  <si>
    <t>2) 01.01.2005, не установлен</t>
  </si>
  <si>
    <t>3) Закон Московской области от 27.07.2013 № 94/2013-ОЗ "Об образовании"</t>
  </si>
  <si>
    <t>3)  ст. 17</t>
  </si>
  <si>
    <t>3) 01.09.2013, не установлен</t>
  </si>
  <si>
    <t>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</si>
  <si>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4) 01.01.2008, не установлен</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</si>
  <si>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</si>
  <si>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</si>
  <si>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1) Федеральный закон от 24.06.1999 № 120-ФЗ "Об основах системы профилактики безнадзорности и правонарушений несовершеннолетних"</t>
  </si>
  <si>
    <t>1)  ст. 25</t>
  </si>
  <si>
    <t>1) 28.06.1999, не установлен</t>
  </si>
  <si>
    <t>1) Закон Московской области от 30.12.2005 № 273/2005-ОЗ "О комиссиях по делам несовершеннолетних и защите их прав в Московской области"</t>
  </si>
  <si>
    <t>1) 23.01.2006, не установлен</t>
  </si>
  <si>
    <t>2.4.2.48.1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</si>
  <si>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3248.1</t>
  </si>
  <si>
    <t>1) 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</si>
  <si>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1)  ст. 2 п. 2 пп. 6</t>
  </si>
  <si>
    <t>2) Постановление Администрации от 10.11.2022 № 4757 "Об утверждении муниципальной программы Ленинского городского округа "Архитектура и градостроительство"</t>
  </si>
  <si>
    <t>2.4.2.85.1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</si>
  <si>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3285.1</t>
  </si>
  <si>
    <t>1) Закон Московской области от 28.12.2016 № 201/2016-ОЗ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обращения с собаками без владельцев"</t>
  </si>
  <si>
    <t>1) Постановление Администрации от 01.11.2022 № 4764 "Об утверждении муниципальной программы Ленинского городского округа "Развитие сельского хозяйства"</t>
  </si>
  <si>
    <t>0405</t>
  </si>
  <si>
    <t>2.4.2.98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</si>
  <si>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3298</t>
  </si>
  <si>
    <t>1) Закон Московской области от 02.11.2005 № 230/2005-ОЗ "О Правительстве Московской области"</t>
  </si>
  <si>
    <t>1)  ст. 18 п. 9.8</t>
  </si>
  <si>
    <t>1) 13.11.2005, не установлен</t>
  </si>
  <si>
    <t>16</t>
  </si>
  <si>
    <t>2) Закон Московской области от 11.10.2019 № 194/2019-ОЗ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</si>
  <si>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2) 01.01.2020, не установлен</t>
  </si>
  <si>
    <t>2.4.3 за счет собственных доходов и источников финансирования дефицита бюджета городского округа, всего</t>
  </si>
  <si>
    <t>3300</t>
  </si>
  <si>
    <t>2.4.3.1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</si>
  <si>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3301</t>
  </si>
  <si>
    <t>1)  ст. 8 пп. 3</t>
  </si>
  <si>
    <t>1)  ст. 11 пп. 3,32</t>
  </si>
  <si>
    <t>0701
1004</t>
  </si>
  <si>
    <t>2)  ст. 11 п. 7 абз. 2</t>
  </si>
  <si>
    <t>2.4.3.5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</si>
  <si>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3305</t>
  </si>
  <si>
    <t>1) Федеральный закон от 22.10.2004 № 125-ФЗ "Об архивном деле в Российской Федерации"</t>
  </si>
  <si>
    <t>1) 27.10.2004, не установлен</t>
  </si>
  <si>
    <t>1) Закон Московской области от 25.05.2007 № 65/2007-ОЗ "Об архивном деле в Московской области"</t>
  </si>
  <si>
    <t>1) 03.06.2007, не установлен</t>
  </si>
  <si>
    <t>2)  ст. 11 п. 5 абз. 2</t>
  </si>
  <si>
    <t>2.4.3.6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</si>
  <si>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3306</t>
  </si>
  <si>
    <t>1) Закон Московской области от 04.12.2019 № 253/2019-ОЗ "О межбюджетных отношениях в Московской области"</t>
  </si>
  <si>
    <t>1) 01.01.2020, не установлен</t>
  </si>
  <si>
    <t>3) Постановление Правительства Московской области от 17.10.2017 № 863/38 "ГП МО «Развитие инженерной инфраструктуры и энергоэффективности» на 2018-2024 годы"</t>
  </si>
  <si>
    <t>3) 17.10.2017, не установлен</t>
  </si>
  <si>
    <t>2) Закон Московской области от 30.12.2005 № 273/2005-ОЗ "О комиссиях по делам несовершеннолетних и защите их прав в Московской области"</t>
  </si>
  <si>
    <t>2) 23.01.2006, не установлен</t>
  </si>
  <si>
    <t>3) Постановление Администрации от 29.06.2020 № 745 "Об утверждении Положения об административной комиссии Ленинского городского округа Московской области и состава административной комиссии Ленинского городского округа Московской области"</t>
  </si>
  <si>
    <t>3) 07.07.2020, не установлен</t>
  </si>
  <si>
    <t>4)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</si>
  <si>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4) 17.03.2020, не установлен</t>
  </si>
  <si>
    <t>5)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</si>
  <si>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2.4.3.12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</si>
  <si>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3312</t>
  </si>
  <si>
    <t>3)  ст. 11 п. 5 абз. 2</t>
  </si>
  <si>
    <t>2.4.3.13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</si>
  <si>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3313</t>
  </si>
  <si>
    <t>2.4.3.15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</si>
  <si>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3315</t>
  </si>
  <si>
    <t>2.4.3.17 на осуществление воинского учета на территориях, на которых отсутствуют структурные подразделения военных комиссариатов</t>
  </si>
  <si>
    <t>3317</t>
  </si>
  <si>
    <t>1)  ст. 20</t>
  </si>
  <si>
    <t>1) Постановление Администрации от 01.12.2020 № 2947 "Об утверждении Положения об оплате труда работников, осуществляющих первичный воинский учет на территории Ленинского городского округа Московской области"</t>
  </si>
  <si>
    <t>2.4.3.18 Осуществление регионального государственного жилищного контроля (надзора)</t>
  </si>
  <si>
    <t>3318</t>
  </si>
  <si>
    <t>1)  ст. 19 п. 5 абз. 2</t>
  </si>
  <si>
    <t>0505</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</si>
  <si>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</si>
  <si>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</si>
  <si>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</si>
  <si>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</si>
  <si>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0701
0702
0703
0709</t>
  </si>
  <si>
    <t>2) Постановление Администрации от 04.10.2022 № 4323 "О внесении изменений в Положение об оплате труда работников муниципальных образовательных организаций Ленинского городского округа, утвержденное постановлением администрации Ленинского городского округа Московской области от 14.09.2020 №1835"</t>
  </si>
  <si>
    <t>2) 01.09.2022, не установлен</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</si>
  <si>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</si>
  <si>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</si>
  <si>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2) Постановление Администрации от 28.09.2022 № 4223 "О некоторых вопросах в сфере погребения и похоронного дела Ленинского городского округа Московской области"</t>
  </si>
  <si>
    <t>2) 28.09.2022, не установлен</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</si>
  <si>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</si>
  <si>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</si>
  <si>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</si>
  <si>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3404</t>
  </si>
  <si>
    <t>1)  гл. 7 ст. 44 ч. 1 п. 27</t>
  </si>
  <si>
    <t>1) Закон Московской области от 10.12.2021 № 250/2021-ОЗ "О финансовом обеспечении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обеспечении дополнительного образования детей в муниципальных общеобразовательных организациях в Московской области за счет средств бюджета Московской области в 2022 году и в плановом периоде 2023 и 2024 годов"</t>
  </si>
  <si>
    <t>2) Закон Московской области от 27.07.2013 № 94/2013-ОЗ "Об образовании"</t>
  </si>
  <si>
    <t>2)  ст. 11 п. 1 пп. 3</t>
  </si>
  <si>
    <t>2) Постановление Администрации от 23.03.2023 № 1047 "О порядке формирования муниципальных социальных заказов на оказание муниципальных услуг в социальной сфере, отнесенных к полномочиям администрации Ленинского городского округа Московской области, о форме и сроках формирования отчета об их исполнении"</t>
  </si>
  <si>
    <t>2) 23.03.2023, не установлен</t>
  </si>
  <si>
    <t>2.5.5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</si>
  <si>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3405</t>
  </si>
  <si>
    <t>2.5.6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</si>
  <si>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3406</t>
  </si>
  <si>
    <t>2.5.7 выплата пособия педагогическим работникам муниципальных дошкольных и общеобразовательных организаций - молодым специалистам</t>
  </si>
  <si>
    <t>3407</t>
  </si>
  <si>
    <t>1)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</si>
  <si>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1) 01.01.2024, не установлен</t>
  </si>
  <si>
    <t>0701
0702</t>
  </si>
  <si>
    <t>2)  ст. 9 п. 1</t>
  </si>
  <si>
    <t>2)  ст. 7 п. 1 пп. 14</t>
  </si>
  <si>
    <t>2.5.8 обеспечение питанием отдельных категорий обучающихся по очной форме обучения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</si>
  <si>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3408</t>
  </si>
  <si>
    <t>2.5.9 выплата компенсаций работникам, привлекаемым к проведению в Московской области государственной итоговой аттестации обучающихся, освоивших образовательные программы основного общего и среднего общего образования, за работу по подготовке и проведению государственной итоговой аттестации</t>
  </si>
  <si>
    <t>3409</t>
  </si>
  <si>
    <t>2)  ст. 7 п. 1 пп. 14 абз. 19</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</si>
  <si>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</si>
  <si>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</si>
  <si>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1) Федеральный закон от 31.07.1998 № 145-ФЗ "Статья 217 Бюджетного кодекса Российской Федерации"</t>
  </si>
  <si>
    <t>1)  ст. 184.1 ч. 3 абз. 8</t>
  </si>
  <si>
    <t>1)  ст. 7 п. 1 пп. 1</t>
  </si>
  <si>
    <t>9999</t>
  </si>
  <si>
    <t>Итого расходных обязательств муниципальных образований, без учета внутренних оборотов</t>
  </si>
  <si>
    <t>11800</t>
  </si>
  <si>
    <t>11900</t>
  </si>
  <si>
    <t>Руководитель</t>
  </si>
  <si>
    <t>(должность руководителя</t>
  </si>
  <si>
    <t>(подпись)</t>
  </si>
  <si>
    <t>финансового органа</t>
  </si>
  <si>
    <t>субъекта Российской Федерации)</t>
  </si>
  <si>
    <t>Исполнитель</t>
  </si>
  <si>
    <t>Тел.: 8(___)_______________________</t>
  </si>
  <si>
    <t>(должность)</t>
  </si>
  <si>
    <t xml:space="preserve">E-mail.: </t>
  </si>
  <si>
    <t>1 Собрание законодательства Российской Федерации, 2003, № 40, ст. 3822; 2005, № 1, ст. 17, ст. 25; 2006, № 1, ст. 10; № 23, ст. 2380; № 30, ст. 3296; № 31, ст. 3452; № 43, ст. 4412; № 50, ст. 5279; 2007, № 1, ст. 21; № 21, ст. 2455; № 25, ст. 2977; № 43, ст. 5084; № 46, ст. 5553; 2008, № 48, ст. 5517; № 52, ст. 6236; 2009, № 48, ст. 5733; № 52, ст. 6441; 2010, № 15, ст. 1736; № 49, ст. 6409; 2011, № 17, ст. 2310; № 29, ст. 4283; № 30, ст. 4572, 4590, 4591, 4594,  4595; № 48, ст. 6730; № 49, ст. 7015, 7039; 2012, № 26, ст. 3444, 3446; № 50, ст. 6967; 2013, № 14, ст. 1663; № 19, ст. 2325; № 27, ст. 3477; № 43, ст. 5454, № 48, ст. 6165; № 52, ст. 6981, 7008; 2014, № 22, ст. 2770; № 26, ст. 3371; № 30, ст. 4235; № 42, ст. 5615; № 43, ст. 5799; № 52, ст. 7558; 2015, № 1, ст. 11, ст. 52; № 27, ст. 3978, 3995; № 48, ст. 6723; 2017, № 1, ст. 6; № 31, ст. 4828.</t>
  </si>
  <si>
    <t>2 Собрание законодательства Российской Федерации, 2003, № 40, ст. 3822; 2005, № 1, ст. 37;  2006, № 31, ст. 3452; 2007, № 43, ст. 5084; 2009, № 48, ст. 5711; 2010, № 19, ст. 2291; № 31, ст. 4206; 4160; 2011, № 49, ст. 7039; № 50, ст. 7359; 2012, № 53, ст. 7614; 2013, № 52, ст. 6961; 2014, № 22, ст. 2770; 2015, № 1, ст. 7, 9; № 13, ст. 1807; 2017, № 1, ст. 35; № 45, ст. 6573; 2018, № 1, ст. 47; № 17, ст. 2432.</t>
  </si>
  <si>
    <t>3 Собрание законодательства Российской Федерации, 2003, № 40, ст. 3822; 2007, № 43, ст. 5084; 2014, № 22, ст. 2770; 2015, № 27, ст. 3978.</t>
  </si>
  <si>
    <t>4 Собрание законодательства Российской Федерации, 2014, № 22, ст. 2770; 2015, № 27, ст. 3995; № 48, ст. 6723; 2018, № 1, ст. 47; № 7, ст. 975.</t>
  </si>
  <si>
    <t>5 Собрание законодательства Российской Федерации,  2003, № 40, ст. 3822; 2005, № 1, ст. 17, ст. 25; 2006, № 1, ст. 10, № 23, ст. 2380, № 31, ст. 3452, № 43, ст. 4412;. 2007, № 1, ст. 21, № 21, ст. 2455, № 25, ст. 2977, № 31, ст. 4017, № 43, ст. 5084, № 46, ст. 5553; 2008, № 52, ст. 6236; 2010, № 15, ст. 1736, № 49, ст. 6409; 2011, № 17, ст. 2310, № 29, ст. 4283, № 30, ст. 4572, ст. 4590, ст. 4591, ст. 4594, ст. 4595, № 48, ст. 6730, № 49, ст. 7015, ст. 7039; 2012, № 26, ст. 3444, ст. 3446;  2013, № 14, ст. 1663, № 19, ст. 2325, № 27, ст. 3477, № 43, ст. 5454, № 48, ст. 6165, № 52, ст. 6981, ст. 7008;  2014, №14, ст. 1562, № 22, ст. 2770, № 26, ст. 3371, № 30, ст. 4235, № 42, ст. 5615; 2015, № 1, ст. 11, ст. 52, № 27, ст. 3995; 2017, № 1, ст. 6; № 31, ст. 4828; 2018, № 1, ст. 47; № 7, ст. 975.</t>
  </si>
  <si>
    <t>УТОЧНЕННЫЙ РЕЕСТР РАСХОДНЫХ ОБЯЗАТЕЛЬСТВ ЛЕНИНСКОГО ГОРОДСКОГО ОКРУГА МОСКОВСКОЙ ОБЛАСТИ</t>
  </si>
  <si>
    <t xml:space="preserve">на 29.02.2024 </t>
  </si>
  <si>
    <t>20=22+24+26+28</t>
  </si>
  <si>
    <t>21=23+25+27+29</t>
  </si>
  <si>
    <t>1)  ст. 16 п. 1 пп. 12</t>
  </si>
  <si>
    <t>1)  ст. 7 п. 1 пп. 14</t>
  </si>
  <si>
    <t>30=31+32+33+34</t>
  </si>
  <si>
    <t>35=36+37+38+39</t>
  </si>
  <si>
    <t>40=41+42+43+44</t>
  </si>
  <si>
    <t>45=46+47+48+49</t>
  </si>
  <si>
    <t>50=52+54+56+58</t>
  </si>
  <si>
    <t>51=53+55+57+59</t>
  </si>
  <si>
    <t>60=61+62+63+64</t>
  </si>
  <si>
    <t>65=66+67+68+69</t>
  </si>
  <si>
    <t>70=71+72+73+74</t>
  </si>
  <si>
    <t>75=76+77+78+79</t>
  </si>
  <si>
    <t>80=81+82+83+84</t>
  </si>
  <si>
    <t>85=86+87+88+89</t>
  </si>
  <si>
    <t>90=91+92+93+94</t>
  </si>
  <si>
    <t>95=96+97+98+99</t>
  </si>
  <si>
    <t>100=101+102+103+104</t>
  </si>
  <si>
    <t>105=106+107+108+109</t>
  </si>
  <si>
    <t>Главный эксперт бюджетного отдела</t>
  </si>
  <si>
    <t xml:space="preserve">    ___________</t>
  </si>
  <si>
    <t xml:space="preserve">    Соколова И.Ю.</t>
  </si>
  <si>
    <t>Тел.: 8(495)541-6877</t>
  </si>
  <si>
    <t>E-mail.: fdw_budg@mail.ru</t>
  </si>
  <si>
    <t>Утверждаю</t>
  </si>
  <si>
    <t>Заместитель главы администрации -</t>
  </si>
  <si>
    <t>начальник Финансово - экономического управления</t>
  </si>
  <si>
    <t xml:space="preserve">                    ___________________   Л.В. Колмогорова</t>
  </si>
  <si>
    <t xml:space="preserve">  подпись</t>
  </si>
  <si>
    <t xml:space="preserve">1) Постановление Администрации от 01.11.2022 № 4767 "Об утверждении муниципальной программы Ленинского городского округа "Развитие инженерной инфраструктуры, энергоэффективности и отрасли с обращения с отходами" </t>
  </si>
  <si>
    <t>5) Устав от 02.11.2020 № 17/1 "Устав Ленинского городского округа Московской области"</t>
  </si>
  <si>
    <t>5)  ст. 7 п. 1 пп. 26</t>
  </si>
  <si>
    <t>5) 27.11.2020, не установлен</t>
  </si>
  <si>
    <t>ФИНАНСОВО-ЭКОНОМИЧЕКОЕ УПРАВЛЕНИЕ АДМИНИСТРАЦИИ ЛГО</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</si>
  <si>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</si>
  <si>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1)Решение Совета депутатов Ленинского городского округа №74/4 от 21.12.2023 "О бюджете Ленинского городского округа Московской области на 2024 год и на плановый период 2025 и 2026 годов"
Приложение №10 Программа муниципальных внутренних заимствований
Ленинского городского округа Московской области
на 2024 год и на плановый период 2025 и 2026 годов</t>
  </si>
  <si>
    <t>1) абз 5-8</t>
  </si>
  <si>
    <t>1) 22.12.2023 -31.12.2024</t>
  </si>
  <si>
    <t>1)Постановление администрации Ленинского городского округа №4753 от 01.11.2022 "Об утверждении муниципальной программы Ленинского городского округа "Безопасность и обеспечение безопасности жизнедеятельности населения" (в ред.от 19.06.2023 №2408)
п.1.12 Проведение работ по возведению пожарного депо из быстровозводимой модульной конструкции полной заводской готовности, по подведению внешних инженерных сетей и по благоустройству, прилегающей к пожарному
депо территории</t>
  </si>
  <si>
    <t>1)подпрограмма 4 «Обеспечение пожарной безопасности
на территории муниципального образования Московской области»</t>
  </si>
  <si>
    <t>1) 01.01.2023-31.12.2025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</si>
</sst>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quot;###,##0.0"/>
    <numFmt numFmtId="165" formatCode="#,##0.0"/>
  </numFmts>
  <fonts count="16" x14ac:knownFonts="1">
    <font>
      <sz val="10"/>
      <name val="Arial"/>
    </font>
    <font>
      <sz val="6"/>
      <color indexed="8"/>
      <name val="Times New Roman"/>
      <family val="1"/>
      <charset val="204"/>
    </font>
    <font>
      <b/>
      <sz val="6"/>
      <color indexed="8"/>
      <name val="Times New Roman"/>
      <family val="1"/>
      <charset val="204"/>
    </font>
    <font>
      <sz val="9"/>
      <color indexed="8"/>
      <name val="Times New Roman"/>
      <family val="1"/>
      <charset val="204"/>
    </font>
    <font>
      <sz val="10"/>
      <name val="Arial"/>
      <family val="2"/>
      <charset val="204"/>
    </font>
    <font>
      <sz val="10"/>
      <color indexed="8"/>
      <name val="Times New Roman"/>
      <family val="1"/>
      <charset val="204"/>
    </font>
    <font>
      <sz val="8"/>
      <name val="Times New Roman"/>
      <family val="1"/>
      <charset val="204"/>
    </font>
    <font>
      <sz val="8"/>
      <color indexed="8"/>
      <name val="Times New Roman"/>
      <family val="1"/>
      <charset val="204"/>
    </font>
    <font>
      <sz val="9"/>
      <name val="Arial"/>
      <family val="2"/>
      <charset val="204"/>
    </font>
    <font>
      <sz val="9"/>
      <name val="Calibri"/>
      <family val="2"/>
      <charset val="204"/>
    </font>
    <font>
      <sz val="12"/>
      <color indexed="8"/>
      <name val="Times New Roman"/>
      <family val="1"/>
      <charset val="204"/>
    </font>
    <font>
      <sz val="9"/>
      <name val="Times New Roman"/>
      <family val="1"/>
      <charset val="204"/>
    </font>
    <font>
      <sz val="8"/>
      <name val="Arial"/>
      <family val="2"/>
      <charset val="204"/>
    </font>
    <font>
      <sz val="11"/>
      <name val="Arial"/>
      <family val="2"/>
      <charset val="204"/>
    </font>
    <font>
      <sz val="13"/>
      <color indexed="8"/>
      <name val="Times New Roman"/>
      <family val="1"/>
      <charset val="204"/>
    </font>
    <font>
      <b/>
      <sz val="11"/>
      <color indexed="8"/>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Alignment="1">
      <alignment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3" fillId="0" borderId="1" xfId="0" applyFont="1" applyBorder="1" applyAlignment="1">
      <alignment horizontal="center" vertical="center" wrapText="1"/>
    </xf>
    <xf numFmtId="0" fontId="8" fillId="0" borderId="0" xfId="0" applyFont="1"/>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2" xfId="0" applyFont="1" applyBorder="1" applyAlignment="1">
      <alignment wrapText="1"/>
    </xf>
    <xf numFmtId="0" fontId="3" fillId="0" borderId="0" xfId="0" applyFont="1" applyAlignment="1">
      <alignment horizontal="center" wrapText="1"/>
    </xf>
    <xf numFmtId="0" fontId="3" fillId="0" borderId="2" xfId="0" applyFont="1" applyBorder="1" applyAlignment="1">
      <alignment horizontal="center" wrapText="1"/>
    </xf>
    <xf numFmtId="0" fontId="8" fillId="0" borderId="0" xfId="0" applyFont="1" applyAlignment="1">
      <alignment horizontal="center" vertical="center"/>
    </xf>
    <xf numFmtId="0" fontId="8" fillId="0" borderId="0" xfId="0" applyFont="1" applyAlignment="1">
      <alignment vertical="center"/>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wrapText="1"/>
    </xf>
    <xf numFmtId="0" fontId="6" fillId="0" borderId="0" xfId="0" applyFont="1"/>
    <xf numFmtId="0" fontId="7"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Border="1" applyAlignment="1">
      <alignment horizontal="center" vertical="center" wrapText="1"/>
    </xf>
    <xf numFmtId="0" fontId="11" fillId="0" borderId="0" xfId="0" applyFont="1"/>
    <xf numFmtId="0" fontId="3" fillId="0" borderId="1" xfId="0" applyFont="1" applyBorder="1" applyAlignment="1">
      <alignment horizontal="center" vertical="center"/>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center"/>
    </xf>
    <xf numFmtId="0" fontId="11" fillId="2" borderId="0" xfId="0" applyFont="1" applyFill="1"/>
    <xf numFmtId="0" fontId="5" fillId="0" borderId="0" xfId="0" applyFont="1" applyAlignment="1">
      <alignment wrapText="1"/>
    </xf>
    <xf numFmtId="0" fontId="15" fillId="0" borderId="0" xfId="0" applyFont="1" applyAlignment="1">
      <alignment horizontal="center" vertical="center" wrapText="1"/>
    </xf>
    <xf numFmtId="165" fontId="5"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4" fontId="3" fillId="4" borderId="1" xfId="0" applyNumberFormat="1" applyFont="1" applyFill="1" applyBorder="1" applyAlignment="1">
      <alignment horizontal="center" vertical="center"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left" vertical="top" wrapText="1"/>
    </xf>
    <xf numFmtId="0" fontId="8"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center" wrapText="1"/>
    </xf>
    <xf numFmtId="0" fontId="3" fillId="0" borderId="0" xfId="0" applyFont="1" applyAlignment="1">
      <alignment wrapText="1"/>
    </xf>
    <xf numFmtId="0" fontId="8" fillId="0" borderId="0" xfId="0" applyFont="1"/>
    <xf numFmtId="0" fontId="5" fillId="0" borderId="4" xfId="0" applyFont="1" applyBorder="1" applyAlignment="1">
      <alignment horizontal="center" wrapText="1"/>
    </xf>
    <xf numFmtId="0" fontId="5" fillId="0" borderId="0" xfId="0" applyFont="1" applyAlignment="1">
      <alignment horizontal="left" wrapText="1"/>
    </xf>
    <xf numFmtId="164" fontId="3" fillId="0" borderId="1" xfId="0" applyNumberFormat="1" applyFont="1" applyBorder="1" applyAlignment="1">
      <alignment horizontal="center" vertical="center" wrapText="1"/>
    </xf>
    <xf numFmtId="0" fontId="3" fillId="0" borderId="0" xfId="0" applyFont="1" applyAlignment="1">
      <alignment horizontal="center" wrapText="1"/>
    </xf>
    <xf numFmtId="0" fontId="3" fillId="0" borderId="2" xfId="0" applyFont="1" applyBorder="1" applyAlignment="1">
      <alignment horizontal="center" wrapText="1"/>
    </xf>
    <xf numFmtId="0" fontId="9" fillId="0" borderId="2"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164" fontId="3" fillId="0" borderId="3"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7"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horizontal="center" vertical="center"/>
    </xf>
    <xf numFmtId="0" fontId="6" fillId="0" borderId="1" xfId="0" applyFont="1" applyBorder="1" applyAlignment="1">
      <alignment vertical="center"/>
    </xf>
    <xf numFmtId="0" fontId="14"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0" fontId="13" fillId="0" borderId="0" xfId="0" applyFont="1" applyAlignment="1">
      <alignment horizontal="center"/>
    </xf>
    <xf numFmtId="44" fontId="6" fillId="0" borderId="0" xfId="0" applyNumberFormat="1" applyFont="1" applyAlignment="1">
      <alignment horizontal="left" wrapText="1"/>
    </xf>
    <xf numFmtId="0" fontId="6" fillId="0" borderId="0" xfId="0" applyFont="1" applyAlignment="1">
      <alignment horizontal="left" wrapText="1"/>
    </xf>
    <xf numFmtId="0" fontId="7" fillId="0" borderId="0" xfId="0" applyFont="1" applyAlignment="1">
      <alignment horizontal="center" vertical="top" wrapText="1"/>
    </xf>
    <xf numFmtId="0" fontId="6" fillId="0" borderId="0" xfId="0" applyFont="1" applyAlignment="1">
      <alignment horizontal="center" vertical="center" wrapText="1"/>
    </xf>
    <xf numFmtId="0" fontId="3" fillId="0" borderId="1" xfId="0" applyFont="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3E1C1-2E72-4ECD-BD51-B74AEA833144}">
  <dimension ref="A1:DF367"/>
  <sheetViews>
    <sheetView showGridLines="0" showRowColHeaders="0" zoomScale="44" zoomScaleNormal="44" zoomScaleSheetLayoutView="23" workbookViewId="0">
      <selection activeCell="F10" sqref="F10:F11"/>
    </sheetView>
  </sheetViews>
  <sheetFormatPr defaultRowHeight="12.75" x14ac:dyDescent="0.2"/>
  <cols>
    <col min="1" max="1" width="41.140625" customWidth="1"/>
    <col min="2" max="2" width="7.5703125" customWidth="1"/>
    <col min="3" max="3" width="19" customWidth="1"/>
    <col min="4" max="4" width="10.85546875" customWidth="1"/>
    <col min="5" max="5" width="15.85546875" customWidth="1"/>
    <col min="6" max="6" width="14.85546875" customWidth="1"/>
    <col min="7" max="7" width="10.85546875" customWidth="1"/>
    <col min="8" max="8" width="8.140625" customWidth="1"/>
    <col min="9" max="9" width="13.28515625" customWidth="1"/>
    <col min="10" max="10" width="10.85546875" customWidth="1"/>
    <col min="11" max="11" width="14.85546875" customWidth="1"/>
    <col min="12" max="12" width="12" customWidth="1"/>
    <col min="13" max="13" width="10.85546875" customWidth="1"/>
    <col min="14" max="14" width="10.28515625" customWidth="1"/>
    <col min="15" max="15" width="26.140625" customWidth="1"/>
    <col min="16" max="16" width="12.28515625" customWidth="1"/>
    <col min="17" max="17" width="13.28515625" customWidth="1"/>
    <col min="18" max="18" width="6.85546875" style="2" customWidth="1"/>
    <col min="19" max="19" width="10.28515625" style="1" customWidth="1"/>
    <col min="20" max="39" width="13.7109375" customWidth="1"/>
    <col min="40" max="40" width="13.5703125" customWidth="1"/>
    <col min="41" max="42" width="12.140625" customWidth="1"/>
    <col min="43" max="43" width="13.7109375" customWidth="1"/>
    <col min="44" max="44" width="12.140625" customWidth="1"/>
    <col min="45" max="45" width="13" customWidth="1"/>
    <col min="46" max="47" width="12.140625" customWidth="1"/>
    <col min="48" max="84" width="13.7109375" customWidth="1"/>
    <col min="85" max="85" width="17" customWidth="1"/>
    <col min="86" max="89" width="13.7109375" customWidth="1"/>
    <col min="90" max="90" width="15.28515625" customWidth="1"/>
    <col min="91" max="94" width="13.7109375" customWidth="1"/>
    <col min="95" max="95" width="15.28515625" customWidth="1"/>
    <col min="96" max="99" width="13.7109375" customWidth="1"/>
    <col min="100" max="100" width="16.140625" customWidth="1"/>
    <col min="101" max="104" width="13.7109375" customWidth="1"/>
    <col min="105" max="105" width="17" customWidth="1"/>
    <col min="106" max="109" width="13.7109375" customWidth="1"/>
    <col min="110" max="110" width="10.42578125" customWidth="1"/>
    <col min="257" max="257" width="29" customWidth="1"/>
    <col min="258" max="258" width="7.5703125" customWidth="1"/>
    <col min="259" max="259" width="13.7109375" customWidth="1"/>
    <col min="260" max="260" width="10.85546875" customWidth="1"/>
    <col min="261" max="261" width="8.140625" customWidth="1"/>
    <col min="262" max="262" width="13.7109375" customWidth="1"/>
    <col min="263" max="263" width="10.85546875" customWidth="1"/>
    <col min="264" max="264" width="8.140625" customWidth="1"/>
    <col min="265" max="265" width="15.85546875" customWidth="1"/>
    <col min="266" max="266" width="10.85546875" customWidth="1"/>
    <col min="267" max="267" width="8.140625" customWidth="1"/>
    <col min="268" max="268" width="13.7109375" customWidth="1"/>
    <col min="269" max="269" width="10.85546875" customWidth="1"/>
    <col min="270" max="270" width="8.140625" customWidth="1"/>
    <col min="271" max="271" width="16" customWidth="1"/>
    <col min="272" max="272" width="10.85546875" customWidth="1"/>
    <col min="273" max="273" width="8.140625" customWidth="1"/>
    <col min="274" max="274" width="6.85546875" customWidth="1"/>
    <col min="275" max="275" width="9.5703125" customWidth="1"/>
    <col min="276" max="295" width="13.7109375" customWidth="1"/>
    <col min="296" max="303" width="12.140625" customWidth="1"/>
    <col min="304" max="340" width="13.7109375" customWidth="1"/>
    <col min="341" max="341" width="17" customWidth="1"/>
    <col min="342" max="350" width="13.7109375" customWidth="1"/>
    <col min="351" max="351" width="16.5703125" customWidth="1"/>
    <col min="352" max="365" width="13.7109375" customWidth="1"/>
    <col min="366" max="366" width="10.42578125" customWidth="1"/>
    <col min="513" max="513" width="29" customWidth="1"/>
    <col min="514" max="514" width="7.5703125" customWidth="1"/>
    <col min="515" max="515" width="13.7109375" customWidth="1"/>
    <col min="516" max="516" width="10.85546875" customWidth="1"/>
    <col min="517" max="517" width="8.140625" customWidth="1"/>
    <col min="518" max="518" width="13.7109375" customWidth="1"/>
    <col min="519" max="519" width="10.85546875" customWidth="1"/>
    <col min="520" max="520" width="8.140625" customWidth="1"/>
    <col min="521" max="521" width="15.85546875" customWidth="1"/>
    <col min="522" max="522" width="10.85546875" customWidth="1"/>
    <col min="523" max="523" width="8.140625" customWidth="1"/>
    <col min="524" max="524" width="13.7109375" customWidth="1"/>
    <col min="525" max="525" width="10.85546875" customWidth="1"/>
    <col min="526" max="526" width="8.140625" customWidth="1"/>
    <col min="527" max="527" width="16" customWidth="1"/>
    <col min="528" max="528" width="10.85546875" customWidth="1"/>
    <col min="529" max="529" width="8.140625" customWidth="1"/>
    <col min="530" max="530" width="6.85546875" customWidth="1"/>
    <col min="531" max="531" width="9.5703125" customWidth="1"/>
    <col min="532" max="551" width="13.7109375" customWidth="1"/>
    <col min="552" max="559" width="12.140625" customWidth="1"/>
    <col min="560" max="596" width="13.7109375" customWidth="1"/>
    <col min="597" max="597" width="17" customWidth="1"/>
    <col min="598" max="606" width="13.7109375" customWidth="1"/>
    <col min="607" max="607" width="16.5703125" customWidth="1"/>
    <col min="608" max="621" width="13.7109375" customWidth="1"/>
    <col min="622" max="622" width="10.42578125" customWidth="1"/>
    <col min="769" max="769" width="29" customWidth="1"/>
    <col min="770" max="770" width="7.5703125" customWidth="1"/>
    <col min="771" max="771" width="13.7109375" customWidth="1"/>
    <col min="772" max="772" width="10.85546875" customWidth="1"/>
    <col min="773" max="773" width="8.140625" customWidth="1"/>
    <col min="774" max="774" width="13.7109375" customWidth="1"/>
    <col min="775" max="775" width="10.85546875" customWidth="1"/>
    <col min="776" max="776" width="8.140625" customWidth="1"/>
    <col min="777" max="777" width="15.85546875" customWidth="1"/>
    <col min="778" max="778" width="10.85546875" customWidth="1"/>
    <col min="779" max="779" width="8.140625" customWidth="1"/>
    <col min="780" max="780" width="13.7109375" customWidth="1"/>
    <col min="781" max="781" width="10.85546875" customWidth="1"/>
    <col min="782" max="782" width="8.140625" customWidth="1"/>
    <col min="783" max="783" width="16" customWidth="1"/>
    <col min="784" max="784" width="10.85546875" customWidth="1"/>
    <col min="785" max="785" width="8.140625" customWidth="1"/>
    <col min="786" max="786" width="6.85546875" customWidth="1"/>
    <col min="787" max="787" width="9.5703125" customWidth="1"/>
    <col min="788" max="807" width="13.7109375" customWidth="1"/>
    <col min="808" max="815" width="12.140625" customWidth="1"/>
    <col min="816" max="852" width="13.7109375" customWidth="1"/>
    <col min="853" max="853" width="17" customWidth="1"/>
    <col min="854" max="862" width="13.7109375" customWidth="1"/>
    <col min="863" max="863" width="16.5703125" customWidth="1"/>
    <col min="864" max="877" width="13.7109375" customWidth="1"/>
    <col min="878" max="878" width="10.42578125" customWidth="1"/>
    <col min="1025" max="1025" width="29" customWidth="1"/>
    <col min="1026" max="1026" width="7.5703125" customWidth="1"/>
    <col min="1027" max="1027" width="13.7109375" customWidth="1"/>
    <col min="1028" max="1028" width="10.85546875" customWidth="1"/>
    <col min="1029" max="1029" width="8.140625" customWidth="1"/>
    <col min="1030" max="1030" width="13.7109375" customWidth="1"/>
    <col min="1031" max="1031" width="10.85546875" customWidth="1"/>
    <col min="1032" max="1032" width="8.140625" customWidth="1"/>
    <col min="1033" max="1033" width="15.85546875" customWidth="1"/>
    <col min="1034" max="1034" width="10.85546875" customWidth="1"/>
    <col min="1035" max="1035" width="8.140625" customWidth="1"/>
    <col min="1036" max="1036" width="13.7109375" customWidth="1"/>
    <col min="1037" max="1037" width="10.85546875" customWidth="1"/>
    <col min="1038" max="1038" width="8.140625" customWidth="1"/>
    <col min="1039" max="1039" width="16" customWidth="1"/>
    <col min="1040" max="1040" width="10.85546875" customWidth="1"/>
    <col min="1041" max="1041" width="8.140625" customWidth="1"/>
    <col min="1042" max="1042" width="6.85546875" customWidth="1"/>
    <col min="1043" max="1043" width="9.5703125" customWidth="1"/>
    <col min="1044" max="1063" width="13.7109375" customWidth="1"/>
    <col min="1064" max="1071" width="12.140625" customWidth="1"/>
    <col min="1072" max="1108" width="13.7109375" customWidth="1"/>
    <col min="1109" max="1109" width="17" customWidth="1"/>
    <col min="1110" max="1118" width="13.7109375" customWidth="1"/>
    <col min="1119" max="1119" width="16.5703125" customWidth="1"/>
    <col min="1120" max="1133" width="13.7109375" customWidth="1"/>
    <col min="1134" max="1134" width="10.42578125" customWidth="1"/>
    <col min="1281" max="1281" width="29" customWidth="1"/>
    <col min="1282" max="1282" width="7.5703125" customWidth="1"/>
    <col min="1283" max="1283" width="13.7109375" customWidth="1"/>
    <col min="1284" max="1284" width="10.85546875" customWidth="1"/>
    <col min="1285" max="1285" width="8.140625" customWidth="1"/>
    <col min="1286" max="1286" width="13.7109375" customWidth="1"/>
    <col min="1287" max="1287" width="10.85546875" customWidth="1"/>
    <col min="1288" max="1288" width="8.140625" customWidth="1"/>
    <col min="1289" max="1289" width="15.85546875" customWidth="1"/>
    <col min="1290" max="1290" width="10.85546875" customWidth="1"/>
    <col min="1291" max="1291" width="8.140625" customWidth="1"/>
    <col min="1292" max="1292" width="13.7109375" customWidth="1"/>
    <col min="1293" max="1293" width="10.85546875" customWidth="1"/>
    <col min="1294" max="1294" width="8.140625" customWidth="1"/>
    <col min="1295" max="1295" width="16" customWidth="1"/>
    <col min="1296" max="1296" width="10.85546875" customWidth="1"/>
    <col min="1297" max="1297" width="8.140625" customWidth="1"/>
    <col min="1298" max="1298" width="6.85546875" customWidth="1"/>
    <col min="1299" max="1299" width="9.5703125" customWidth="1"/>
    <col min="1300" max="1319" width="13.7109375" customWidth="1"/>
    <col min="1320" max="1327" width="12.140625" customWidth="1"/>
    <col min="1328" max="1364" width="13.7109375" customWidth="1"/>
    <col min="1365" max="1365" width="17" customWidth="1"/>
    <col min="1366" max="1374" width="13.7109375" customWidth="1"/>
    <col min="1375" max="1375" width="16.5703125" customWidth="1"/>
    <col min="1376" max="1389" width="13.7109375" customWidth="1"/>
    <col min="1390" max="1390" width="10.42578125" customWidth="1"/>
    <col min="1537" max="1537" width="29" customWidth="1"/>
    <col min="1538" max="1538" width="7.5703125" customWidth="1"/>
    <col min="1539" max="1539" width="13.7109375" customWidth="1"/>
    <col min="1540" max="1540" width="10.85546875" customWidth="1"/>
    <col min="1541" max="1541" width="8.140625" customWidth="1"/>
    <col min="1542" max="1542" width="13.7109375" customWidth="1"/>
    <col min="1543" max="1543" width="10.85546875" customWidth="1"/>
    <col min="1544" max="1544" width="8.140625" customWidth="1"/>
    <col min="1545" max="1545" width="15.85546875" customWidth="1"/>
    <col min="1546" max="1546" width="10.85546875" customWidth="1"/>
    <col min="1547" max="1547" width="8.140625" customWidth="1"/>
    <col min="1548" max="1548" width="13.7109375" customWidth="1"/>
    <col min="1549" max="1549" width="10.85546875" customWidth="1"/>
    <col min="1550" max="1550" width="8.140625" customWidth="1"/>
    <col min="1551" max="1551" width="16" customWidth="1"/>
    <col min="1552" max="1552" width="10.85546875" customWidth="1"/>
    <col min="1553" max="1553" width="8.140625" customWidth="1"/>
    <col min="1554" max="1554" width="6.85546875" customWidth="1"/>
    <col min="1555" max="1555" width="9.5703125" customWidth="1"/>
    <col min="1556" max="1575" width="13.7109375" customWidth="1"/>
    <col min="1576" max="1583" width="12.140625" customWidth="1"/>
    <col min="1584" max="1620" width="13.7109375" customWidth="1"/>
    <col min="1621" max="1621" width="17" customWidth="1"/>
    <col min="1622" max="1630" width="13.7109375" customWidth="1"/>
    <col min="1631" max="1631" width="16.5703125" customWidth="1"/>
    <col min="1632" max="1645" width="13.7109375" customWidth="1"/>
    <col min="1646" max="1646" width="10.42578125" customWidth="1"/>
    <col min="1793" max="1793" width="29" customWidth="1"/>
    <col min="1794" max="1794" width="7.5703125" customWidth="1"/>
    <col min="1795" max="1795" width="13.7109375" customWidth="1"/>
    <col min="1796" max="1796" width="10.85546875" customWidth="1"/>
    <col min="1797" max="1797" width="8.140625" customWidth="1"/>
    <col min="1798" max="1798" width="13.7109375" customWidth="1"/>
    <col min="1799" max="1799" width="10.85546875" customWidth="1"/>
    <col min="1800" max="1800" width="8.140625" customWidth="1"/>
    <col min="1801" max="1801" width="15.85546875" customWidth="1"/>
    <col min="1802" max="1802" width="10.85546875" customWidth="1"/>
    <col min="1803" max="1803" width="8.140625" customWidth="1"/>
    <col min="1804" max="1804" width="13.7109375" customWidth="1"/>
    <col min="1805" max="1805" width="10.85546875" customWidth="1"/>
    <col min="1806" max="1806" width="8.140625" customWidth="1"/>
    <col min="1807" max="1807" width="16" customWidth="1"/>
    <col min="1808" max="1808" width="10.85546875" customWidth="1"/>
    <col min="1809" max="1809" width="8.140625" customWidth="1"/>
    <col min="1810" max="1810" width="6.85546875" customWidth="1"/>
    <col min="1811" max="1811" width="9.5703125" customWidth="1"/>
    <col min="1812" max="1831" width="13.7109375" customWidth="1"/>
    <col min="1832" max="1839" width="12.140625" customWidth="1"/>
    <col min="1840" max="1876" width="13.7109375" customWidth="1"/>
    <col min="1877" max="1877" width="17" customWidth="1"/>
    <col min="1878" max="1886" width="13.7109375" customWidth="1"/>
    <col min="1887" max="1887" width="16.5703125" customWidth="1"/>
    <col min="1888" max="1901" width="13.7109375" customWidth="1"/>
    <col min="1902" max="1902" width="10.42578125" customWidth="1"/>
    <col min="2049" max="2049" width="29" customWidth="1"/>
    <col min="2050" max="2050" width="7.5703125" customWidth="1"/>
    <col min="2051" max="2051" width="13.7109375" customWidth="1"/>
    <col min="2052" max="2052" width="10.85546875" customWidth="1"/>
    <col min="2053" max="2053" width="8.140625" customWidth="1"/>
    <col min="2054" max="2054" width="13.7109375" customWidth="1"/>
    <col min="2055" max="2055" width="10.85546875" customWidth="1"/>
    <col min="2056" max="2056" width="8.140625" customWidth="1"/>
    <col min="2057" max="2057" width="15.85546875" customWidth="1"/>
    <col min="2058" max="2058" width="10.85546875" customWidth="1"/>
    <col min="2059" max="2059" width="8.140625" customWidth="1"/>
    <col min="2060" max="2060" width="13.7109375" customWidth="1"/>
    <col min="2061" max="2061" width="10.85546875" customWidth="1"/>
    <col min="2062" max="2062" width="8.140625" customWidth="1"/>
    <col min="2063" max="2063" width="16" customWidth="1"/>
    <col min="2064" max="2064" width="10.85546875" customWidth="1"/>
    <col min="2065" max="2065" width="8.140625" customWidth="1"/>
    <col min="2066" max="2066" width="6.85546875" customWidth="1"/>
    <col min="2067" max="2067" width="9.5703125" customWidth="1"/>
    <col min="2068" max="2087" width="13.7109375" customWidth="1"/>
    <col min="2088" max="2095" width="12.140625" customWidth="1"/>
    <col min="2096" max="2132" width="13.7109375" customWidth="1"/>
    <col min="2133" max="2133" width="17" customWidth="1"/>
    <col min="2134" max="2142" width="13.7109375" customWidth="1"/>
    <col min="2143" max="2143" width="16.5703125" customWidth="1"/>
    <col min="2144" max="2157" width="13.7109375" customWidth="1"/>
    <col min="2158" max="2158" width="10.42578125" customWidth="1"/>
    <col min="2305" max="2305" width="29" customWidth="1"/>
    <col min="2306" max="2306" width="7.5703125" customWidth="1"/>
    <col min="2307" max="2307" width="13.7109375" customWidth="1"/>
    <col min="2308" max="2308" width="10.85546875" customWidth="1"/>
    <col min="2309" max="2309" width="8.140625" customWidth="1"/>
    <col min="2310" max="2310" width="13.7109375" customWidth="1"/>
    <col min="2311" max="2311" width="10.85546875" customWidth="1"/>
    <col min="2312" max="2312" width="8.140625" customWidth="1"/>
    <col min="2313" max="2313" width="15.85546875" customWidth="1"/>
    <col min="2314" max="2314" width="10.85546875" customWidth="1"/>
    <col min="2315" max="2315" width="8.140625" customWidth="1"/>
    <col min="2316" max="2316" width="13.7109375" customWidth="1"/>
    <col min="2317" max="2317" width="10.85546875" customWidth="1"/>
    <col min="2318" max="2318" width="8.140625" customWidth="1"/>
    <col min="2319" max="2319" width="16" customWidth="1"/>
    <col min="2320" max="2320" width="10.85546875" customWidth="1"/>
    <col min="2321" max="2321" width="8.140625" customWidth="1"/>
    <col min="2322" max="2322" width="6.85546875" customWidth="1"/>
    <col min="2323" max="2323" width="9.5703125" customWidth="1"/>
    <col min="2324" max="2343" width="13.7109375" customWidth="1"/>
    <col min="2344" max="2351" width="12.140625" customWidth="1"/>
    <col min="2352" max="2388" width="13.7109375" customWidth="1"/>
    <col min="2389" max="2389" width="17" customWidth="1"/>
    <col min="2390" max="2398" width="13.7109375" customWidth="1"/>
    <col min="2399" max="2399" width="16.5703125" customWidth="1"/>
    <col min="2400" max="2413" width="13.7109375" customWidth="1"/>
    <col min="2414" max="2414" width="10.42578125" customWidth="1"/>
    <col min="2561" max="2561" width="29" customWidth="1"/>
    <col min="2562" max="2562" width="7.5703125" customWidth="1"/>
    <col min="2563" max="2563" width="13.7109375" customWidth="1"/>
    <col min="2564" max="2564" width="10.85546875" customWidth="1"/>
    <col min="2565" max="2565" width="8.140625" customWidth="1"/>
    <col min="2566" max="2566" width="13.7109375" customWidth="1"/>
    <col min="2567" max="2567" width="10.85546875" customWidth="1"/>
    <col min="2568" max="2568" width="8.140625" customWidth="1"/>
    <col min="2569" max="2569" width="15.85546875" customWidth="1"/>
    <col min="2570" max="2570" width="10.85546875" customWidth="1"/>
    <col min="2571" max="2571" width="8.140625" customWidth="1"/>
    <col min="2572" max="2572" width="13.7109375" customWidth="1"/>
    <col min="2573" max="2573" width="10.85546875" customWidth="1"/>
    <col min="2574" max="2574" width="8.140625" customWidth="1"/>
    <col min="2575" max="2575" width="16" customWidth="1"/>
    <col min="2576" max="2576" width="10.85546875" customWidth="1"/>
    <col min="2577" max="2577" width="8.140625" customWidth="1"/>
    <col min="2578" max="2578" width="6.85546875" customWidth="1"/>
    <col min="2579" max="2579" width="9.5703125" customWidth="1"/>
    <col min="2580" max="2599" width="13.7109375" customWidth="1"/>
    <col min="2600" max="2607" width="12.140625" customWidth="1"/>
    <col min="2608" max="2644" width="13.7109375" customWidth="1"/>
    <col min="2645" max="2645" width="17" customWidth="1"/>
    <col min="2646" max="2654" width="13.7109375" customWidth="1"/>
    <col min="2655" max="2655" width="16.5703125" customWidth="1"/>
    <col min="2656" max="2669" width="13.7109375" customWidth="1"/>
    <col min="2670" max="2670" width="10.42578125" customWidth="1"/>
    <col min="2817" max="2817" width="29" customWidth="1"/>
    <col min="2818" max="2818" width="7.5703125" customWidth="1"/>
    <col min="2819" max="2819" width="13.7109375" customWidth="1"/>
    <col min="2820" max="2820" width="10.85546875" customWidth="1"/>
    <col min="2821" max="2821" width="8.140625" customWidth="1"/>
    <col min="2822" max="2822" width="13.7109375" customWidth="1"/>
    <col min="2823" max="2823" width="10.85546875" customWidth="1"/>
    <col min="2824" max="2824" width="8.140625" customWidth="1"/>
    <col min="2825" max="2825" width="15.85546875" customWidth="1"/>
    <col min="2826" max="2826" width="10.85546875" customWidth="1"/>
    <col min="2827" max="2827" width="8.140625" customWidth="1"/>
    <col min="2828" max="2828" width="13.7109375" customWidth="1"/>
    <col min="2829" max="2829" width="10.85546875" customWidth="1"/>
    <col min="2830" max="2830" width="8.140625" customWidth="1"/>
    <col min="2831" max="2831" width="16" customWidth="1"/>
    <col min="2832" max="2832" width="10.85546875" customWidth="1"/>
    <col min="2833" max="2833" width="8.140625" customWidth="1"/>
    <col min="2834" max="2834" width="6.85546875" customWidth="1"/>
    <col min="2835" max="2835" width="9.5703125" customWidth="1"/>
    <col min="2836" max="2855" width="13.7109375" customWidth="1"/>
    <col min="2856" max="2863" width="12.140625" customWidth="1"/>
    <col min="2864" max="2900" width="13.7109375" customWidth="1"/>
    <col min="2901" max="2901" width="17" customWidth="1"/>
    <col min="2902" max="2910" width="13.7109375" customWidth="1"/>
    <col min="2911" max="2911" width="16.5703125" customWidth="1"/>
    <col min="2912" max="2925" width="13.7109375" customWidth="1"/>
    <col min="2926" max="2926" width="10.42578125" customWidth="1"/>
    <col min="3073" max="3073" width="29" customWidth="1"/>
    <col min="3074" max="3074" width="7.5703125" customWidth="1"/>
    <col min="3075" max="3075" width="13.7109375" customWidth="1"/>
    <col min="3076" max="3076" width="10.85546875" customWidth="1"/>
    <col min="3077" max="3077" width="8.140625" customWidth="1"/>
    <col min="3078" max="3078" width="13.7109375" customWidth="1"/>
    <col min="3079" max="3079" width="10.85546875" customWidth="1"/>
    <col min="3080" max="3080" width="8.140625" customWidth="1"/>
    <col min="3081" max="3081" width="15.85546875" customWidth="1"/>
    <col min="3082" max="3082" width="10.85546875" customWidth="1"/>
    <col min="3083" max="3083" width="8.140625" customWidth="1"/>
    <col min="3084" max="3084" width="13.7109375" customWidth="1"/>
    <col min="3085" max="3085" width="10.85546875" customWidth="1"/>
    <col min="3086" max="3086" width="8.140625" customWidth="1"/>
    <col min="3087" max="3087" width="16" customWidth="1"/>
    <col min="3088" max="3088" width="10.85546875" customWidth="1"/>
    <col min="3089" max="3089" width="8.140625" customWidth="1"/>
    <col min="3090" max="3090" width="6.85546875" customWidth="1"/>
    <col min="3091" max="3091" width="9.5703125" customWidth="1"/>
    <col min="3092" max="3111" width="13.7109375" customWidth="1"/>
    <col min="3112" max="3119" width="12.140625" customWidth="1"/>
    <col min="3120" max="3156" width="13.7109375" customWidth="1"/>
    <col min="3157" max="3157" width="17" customWidth="1"/>
    <col min="3158" max="3166" width="13.7109375" customWidth="1"/>
    <col min="3167" max="3167" width="16.5703125" customWidth="1"/>
    <col min="3168" max="3181" width="13.7109375" customWidth="1"/>
    <col min="3182" max="3182" width="10.42578125" customWidth="1"/>
    <col min="3329" max="3329" width="29" customWidth="1"/>
    <col min="3330" max="3330" width="7.5703125" customWidth="1"/>
    <col min="3331" max="3331" width="13.7109375" customWidth="1"/>
    <col min="3332" max="3332" width="10.85546875" customWidth="1"/>
    <col min="3333" max="3333" width="8.140625" customWidth="1"/>
    <col min="3334" max="3334" width="13.7109375" customWidth="1"/>
    <col min="3335" max="3335" width="10.85546875" customWidth="1"/>
    <col min="3336" max="3336" width="8.140625" customWidth="1"/>
    <col min="3337" max="3337" width="15.85546875" customWidth="1"/>
    <col min="3338" max="3338" width="10.85546875" customWidth="1"/>
    <col min="3339" max="3339" width="8.140625" customWidth="1"/>
    <col min="3340" max="3340" width="13.7109375" customWidth="1"/>
    <col min="3341" max="3341" width="10.85546875" customWidth="1"/>
    <col min="3342" max="3342" width="8.140625" customWidth="1"/>
    <col min="3343" max="3343" width="16" customWidth="1"/>
    <col min="3344" max="3344" width="10.85546875" customWidth="1"/>
    <col min="3345" max="3345" width="8.140625" customWidth="1"/>
    <col min="3346" max="3346" width="6.85546875" customWidth="1"/>
    <col min="3347" max="3347" width="9.5703125" customWidth="1"/>
    <col min="3348" max="3367" width="13.7109375" customWidth="1"/>
    <col min="3368" max="3375" width="12.140625" customWidth="1"/>
    <col min="3376" max="3412" width="13.7109375" customWidth="1"/>
    <col min="3413" max="3413" width="17" customWidth="1"/>
    <col min="3414" max="3422" width="13.7109375" customWidth="1"/>
    <col min="3423" max="3423" width="16.5703125" customWidth="1"/>
    <col min="3424" max="3437" width="13.7109375" customWidth="1"/>
    <col min="3438" max="3438" width="10.42578125" customWidth="1"/>
    <col min="3585" max="3585" width="29" customWidth="1"/>
    <col min="3586" max="3586" width="7.5703125" customWidth="1"/>
    <col min="3587" max="3587" width="13.7109375" customWidth="1"/>
    <col min="3588" max="3588" width="10.85546875" customWidth="1"/>
    <col min="3589" max="3589" width="8.140625" customWidth="1"/>
    <col min="3590" max="3590" width="13.7109375" customWidth="1"/>
    <col min="3591" max="3591" width="10.85546875" customWidth="1"/>
    <col min="3592" max="3592" width="8.140625" customWidth="1"/>
    <col min="3593" max="3593" width="15.85546875" customWidth="1"/>
    <col min="3594" max="3594" width="10.85546875" customWidth="1"/>
    <col min="3595" max="3595" width="8.140625" customWidth="1"/>
    <col min="3596" max="3596" width="13.7109375" customWidth="1"/>
    <col min="3597" max="3597" width="10.85546875" customWidth="1"/>
    <col min="3598" max="3598" width="8.140625" customWidth="1"/>
    <col min="3599" max="3599" width="16" customWidth="1"/>
    <col min="3600" max="3600" width="10.85546875" customWidth="1"/>
    <col min="3601" max="3601" width="8.140625" customWidth="1"/>
    <col min="3602" max="3602" width="6.85546875" customWidth="1"/>
    <col min="3603" max="3603" width="9.5703125" customWidth="1"/>
    <col min="3604" max="3623" width="13.7109375" customWidth="1"/>
    <col min="3624" max="3631" width="12.140625" customWidth="1"/>
    <col min="3632" max="3668" width="13.7109375" customWidth="1"/>
    <col min="3669" max="3669" width="17" customWidth="1"/>
    <col min="3670" max="3678" width="13.7109375" customWidth="1"/>
    <col min="3679" max="3679" width="16.5703125" customWidth="1"/>
    <col min="3680" max="3693" width="13.7109375" customWidth="1"/>
    <col min="3694" max="3694" width="10.42578125" customWidth="1"/>
    <col min="3841" max="3841" width="29" customWidth="1"/>
    <col min="3842" max="3842" width="7.5703125" customWidth="1"/>
    <col min="3843" max="3843" width="13.7109375" customWidth="1"/>
    <col min="3844" max="3844" width="10.85546875" customWidth="1"/>
    <col min="3845" max="3845" width="8.140625" customWidth="1"/>
    <col min="3846" max="3846" width="13.7109375" customWidth="1"/>
    <col min="3847" max="3847" width="10.85546875" customWidth="1"/>
    <col min="3848" max="3848" width="8.140625" customWidth="1"/>
    <col min="3849" max="3849" width="15.85546875" customWidth="1"/>
    <col min="3850" max="3850" width="10.85546875" customWidth="1"/>
    <col min="3851" max="3851" width="8.140625" customWidth="1"/>
    <col min="3852" max="3852" width="13.7109375" customWidth="1"/>
    <col min="3853" max="3853" width="10.85546875" customWidth="1"/>
    <col min="3854" max="3854" width="8.140625" customWidth="1"/>
    <col min="3855" max="3855" width="16" customWidth="1"/>
    <col min="3856" max="3856" width="10.85546875" customWidth="1"/>
    <col min="3857" max="3857" width="8.140625" customWidth="1"/>
    <col min="3858" max="3858" width="6.85546875" customWidth="1"/>
    <col min="3859" max="3859" width="9.5703125" customWidth="1"/>
    <col min="3860" max="3879" width="13.7109375" customWidth="1"/>
    <col min="3880" max="3887" width="12.140625" customWidth="1"/>
    <col min="3888" max="3924" width="13.7109375" customWidth="1"/>
    <col min="3925" max="3925" width="17" customWidth="1"/>
    <col min="3926" max="3934" width="13.7109375" customWidth="1"/>
    <col min="3935" max="3935" width="16.5703125" customWidth="1"/>
    <col min="3936" max="3949" width="13.7109375" customWidth="1"/>
    <col min="3950" max="3950" width="10.42578125" customWidth="1"/>
    <col min="4097" max="4097" width="29" customWidth="1"/>
    <col min="4098" max="4098" width="7.5703125" customWidth="1"/>
    <col min="4099" max="4099" width="13.7109375" customWidth="1"/>
    <col min="4100" max="4100" width="10.85546875" customWidth="1"/>
    <col min="4101" max="4101" width="8.140625" customWidth="1"/>
    <col min="4102" max="4102" width="13.7109375" customWidth="1"/>
    <col min="4103" max="4103" width="10.85546875" customWidth="1"/>
    <col min="4104" max="4104" width="8.140625" customWidth="1"/>
    <col min="4105" max="4105" width="15.85546875" customWidth="1"/>
    <col min="4106" max="4106" width="10.85546875" customWidth="1"/>
    <col min="4107" max="4107" width="8.140625" customWidth="1"/>
    <col min="4108" max="4108" width="13.7109375" customWidth="1"/>
    <col min="4109" max="4109" width="10.85546875" customWidth="1"/>
    <col min="4110" max="4110" width="8.140625" customWidth="1"/>
    <col min="4111" max="4111" width="16" customWidth="1"/>
    <col min="4112" max="4112" width="10.85546875" customWidth="1"/>
    <col min="4113" max="4113" width="8.140625" customWidth="1"/>
    <col min="4114" max="4114" width="6.85546875" customWidth="1"/>
    <col min="4115" max="4115" width="9.5703125" customWidth="1"/>
    <col min="4116" max="4135" width="13.7109375" customWidth="1"/>
    <col min="4136" max="4143" width="12.140625" customWidth="1"/>
    <col min="4144" max="4180" width="13.7109375" customWidth="1"/>
    <col min="4181" max="4181" width="17" customWidth="1"/>
    <col min="4182" max="4190" width="13.7109375" customWidth="1"/>
    <col min="4191" max="4191" width="16.5703125" customWidth="1"/>
    <col min="4192" max="4205" width="13.7109375" customWidth="1"/>
    <col min="4206" max="4206" width="10.42578125" customWidth="1"/>
    <col min="4353" max="4353" width="29" customWidth="1"/>
    <col min="4354" max="4354" width="7.5703125" customWidth="1"/>
    <col min="4355" max="4355" width="13.7109375" customWidth="1"/>
    <col min="4356" max="4356" width="10.85546875" customWidth="1"/>
    <col min="4357" max="4357" width="8.140625" customWidth="1"/>
    <col min="4358" max="4358" width="13.7109375" customWidth="1"/>
    <col min="4359" max="4359" width="10.85546875" customWidth="1"/>
    <col min="4360" max="4360" width="8.140625" customWidth="1"/>
    <col min="4361" max="4361" width="15.85546875" customWidth="1"/>
    <col min="4362" max="4362" width="10.85546875" customWidth="1"/>
    <col min="4363" max="4363" width="8.140625" customWidth="1"/>
    <col min="4364" max="4364" width="13.7109375" customWidth="1"/>
    <col min="4365" max="4365" width="10.85546875" customWidth="1"/>
    <col min="4366" max="4366" width="8.140625" customWidth="1"/>
    <col min="4367" max="4367" width="16" customWidth="1"/>
    <col min="4368" max="4368" width="10.85546875" customWidth="1"/>
    <col min="4369" max="4369" width="8.140625" customWidth="1"/>
    <col min="4370" max="4370" width="6.85546875" customWidth="1"/>
    <col min="4371" max="4371" width="9.5703125" customWidth="1"/>
    <col min="4372" max="4391" width="13.7109375" customWidth="1"/>
    <col min="4392" max="4399" width="12.140625" customWidth="1"/>
    <col min="4400" max="4436" width="13.7109375" customWidth="1"/>
    <col min="4437" max="4437" width="17" customWidth="1"/>
    <col min="4438" max="4446" width="13.7109375" customWidth="1"/>
    <col min="4447" max="4447" width="16.5703125" customWidth="1"/>
    <col min="4448" max="4461" width="13.7109375" customWidth="1"/>
    <col min="4462" max="4462" width="10.42578125" customWidth="1"/>
    <col min="4609" max="4609" width="29" customWidth="1"/>
    <col min="4610" max="4610" width="7.5703125" customWidth="1"/>
    <col min="4611" max="4611" width="13.7109375" customWidth="1"/>
    <col min="4612" max="4612" width="10.85546875" customWidth="1"/>
    <col min="4613" max="4613" width="8.140625" customWidth="1"/>
    <col min="4614" max="4614" width="13.7109375" customWidth="1"/>
    <col min="4615" max="4615" width="10.85546875" customWidth="1"/>
    <col min="4616" max="4616" width="8.140625" customWidth="1"/>
    <col min="4617" max="4617" width="15.85546875" customWidth="1"/>
    <col min="4618" max="4618" width="10.85546875" customWidth="1"/>
    <col min="4619" max="4619" width="8.140625" customWidth="1"/>
    <col min="4620" max="4620" width="13.7109375" customWidth="1"/>
    <col min="4621" max="4621" width="10.85546875" customWidth="1"/>
    <col min="4622" max="4622" width="8.140625" customWidth="1"/>
    <col min="4623" max="4623" width="16" customWidth="1"/>
    <col min="4624" max="4624" width="10.85546875" customWidth="1"/>
    <col min="4625" max="4625" width="8.140625" customWidth="1"/>
    <col min="4626" max="4626" width="6.85546875" customWidth="1"/>
    <col min="4627" max="4627" width="9.5703125" customWidth="1"/>
    <col min="4628" max="4647" width="13.7109375" customWidth="1"/>
    <col min="4648" max="4655" width="12.140625" customWidth="1"/>
    <col min="4656" max="4692" width="13.7109375" customWidth="1"/>
    <col min="4693" max="4693" width="17" customWidth="1"/>
    <col min="4694" max="4702" width="13.7109375" customWidth="1"/>
    <col min="4703" max="4703" width="16.5703125" customWidth="1"/>
    <col min="4704" max="4717" width="13.7109375" customWidth="1"/>
    <col min="4718" max="4718" width="10.42578125" customWidth="1"/>
    <col min="4865" max="4865" width="29" customWidth="1"/>
    <col min="4866" max="4866" width="7.5703125" customWidth="1"/>
    <col min="4867" max="4867" width="13.7109375" customWidth="1"/>
    <col min="4868" max="4868" width="10.85546875" customWidth="1"/>
    <col min="4869" max="4869" width="8.140625" customWidth="1"/>
    <col min="4870" max="4870" width="13.7109375" customWidth="1"/>
    <col min="4871" max="4871" width="10.85546875" customWidth="1"/>
    <col min="4872" max="4872" width="8.140625" customWidth="1"/>
    <col min="4873" max="4873" width="15.85546875" customWidth="1"/>
    <col min="4874" max="4874" width="10.85546875" customWidth="1"/>
    <col min="4875" max="4875" width="8.140625" customWidth="1"/>
    <col min="4876" max="4876" width="13.7109375" customWidth="1"/>
    <col min="4877" max="4877" width="10.85546875" customWidth="1"/>
    <col min="4878" max="4878" width="8.140625" customWidth="1"/>
    <col min="4879" max="4879" width="16" customWidth="1"/>
    <col min="4880" max="4880" width="10.85546875" customWidth="1"/>
    <col min="4881" max="4881" width="8.140625" customWidth="1"/>
    <col min="4882" max="4882" width="6.85546875" customWidth="1"/>
    <col min="4883" max="4883" width="9.5703125" customWidth="1"/>
    <col min="4884" max="4903" width="13.7109375" customWidth="1"/>
    <col min="4904" max="4911" width="12.140625" customWidth="1"/>
    <col min="4912" max="4948" width="13.7109375" customWidth="1"/>
    <col min="4949" max="4949" width="17" customWidth="1"/>
    <col min="4950" max="4958" width="13.7109375" customWidth="1"/>
    <col min="4959" max="4959" width="16.5703125" customWidth="1"/>
    <col min="4960" max="4973" width="13.7109375" customWidth="1"/>
    <col min="4974" max="4974" width="10.42578125" customWidth="1"/>
    <col min="5121" max="5121" width="29" customWidth="1"/>
    <col min="5122" max="5122" width="7.5703125" customWidth="1"/>
    <col min="5123" max="5123" width="13.7109375" customWidth="1"/>
    <col min="5124" max="5124" width="10.85546875" customWidth="1"/>
    <col min="5125" max="5125" width="8.140625" customWidth="1"/>
    <col min="5126" max="5126" width="13.7109375" customWidth="1"/>
    <col min="5127" max="5127" width="10.85546875" customWidth="1"/>
    <col min="5128" max="5128" width="8.140625" customWidth="1"/>
    <col min="5129" max="5129" width="15.85546875" customWidth="1"/>
    <col min="5130" max="5130" width="10.85546875" customWidth="1"/>
    <col min="5131" max="5131" width="8.140625" customWidth="1"/>
    <col min="5132" max="5132" width="13.7109375" customWidth="1"/>
    <col min="5133" max="5133" width="10.85546875" customWidth="1"/>
    <col min="5134" max="5134" width="8.140625" customWidth="1"/>
    <col min="5135" max="5135" width="16" customWidth="1"/>
    <col min="5136" max="5136" width="10.85546875" customWidth="1"/>
    <col min="5137" max="5137" width="8.140625" customWidth="1"/>
    <col min="5138" max="5138" width="6.85546875" customWidth="1"/>
    <col min="5139" max="5139" width="9.5703125" customWidth="1"/>
    <col min="5140" max="5159" width="13.7109375" customWidth="1"/>
    <col min="5160" max="5167" width="12.140625" customWidth="1"/>
    <col min="5168" max="5204" width="13.7109375" customWidth="1"/>
    <col min="5205" max="5205" width="17" customWidth="1"/>
    <col min="5206" max="5214" width="13.7109375" customWidth="1"/>
    <col min="5215" max="5215" width="16.5703125" customWidth="1"/>
    <col min="5216" max="5229" width="13.7109375" customWidth="1"/>
    <col min="5230" max="5230" width="10.42578125" customWidth="1"/>
    <col min="5377" max="5377" width="29" customWidth="1"/>
    <col min="5378" max="5378" width="7.5703125" customWidth="1"/>
    <col min="5379" max="5379" width="13.7109375" customWidth="1"/>
    <col min="5380" max="5380" width="10.85546875" customWidth="1"/>
    <col min="5381" max="5381" width="8.140625" customWidth="1"/>
    <col min="5382" max="5382" width="13.7109375" customWidth="1"/>
    <col min="5383" max="5383" width="10.85546875" customWidth="1"/>
    <col min="5384" max="5384" width="8.140625" customWidth="1"/>
    <col min="5385" max="5385" width="15.85546875" customWidth="1"/>
    <col min="5386" max="5386" width="10.85546875" customWidth="1"/>
    <col min="5387" max="5387" width="8.140625" customWidth="1"/>
    <col min="5388" max="5388" width="13.7109375" customWidth="1"/>
    <col min="5389" max="5389" width="10.85546875" customWidth="1"/>
    <col min="5390" max="5390" width="8.140625" customWidth="1"/>
    <col min="5391" max="5391" width="16" customWidth="1"/>
    <col min="5392" max="5392" width="10.85546875" customWidth="1"/>
    <col min="5393" max="5393" width="8.140625" customWidth="1"/>
    <col min="5394" max="5394" width="6.85546875" customWidth="1"/>
    <col min="5395" max="5395" width="9.5703125" customWidth="1"/>
    <col min="5396" max="5415" width="13.7109375" customWidth="1"/>
    <col min="5416" max="5423" width="12.140625" customWidth="1"/>
    <col min="5424" max="5460" width="13.7109375" customWidth="1"/>
    <col min="5461" max="5461" width="17" customWidth="1"/>
    <col min="5462" max="5470" width="13.7109375" customWidth="1"/>
    <col min="5471" max="5471" width="16.5703125" customWidth="1"/>
    <col min="5472" max="5485" width="13.7109375" customWidth="1"/>
    <col min="5486" max="5486" width="10.42578125" customWidth="1"/>
    <col min="5633" max="5633" width="29" customWidth="1"/>
    <col min="5634" max="5634" width="7.5703125" customWidth="1"/>
    <col min="5635" max="5635" width="13.7109375" customWidth="1"/>
    <col min="5636" max="5636" width="10.85546875" customWidth="1"/>
    <col min="5637" max="5637" width="8.140625" customWidth="1"/>
    <col min="5638" max="5638" width="13.7109375" customWidth="1"/>
    <col min="5639" max="5639" width="10.85546875" customWidth="1"/>
    <col min="5640" max="5640" width="8.140625" customWidth="1"/>
    <col min="5641" max="5641" width="15.85546875" customWidth="1"/>
    <col min="5642" max="5642" width="10.85546875" customWidth="1"/>
    <col min="5643" max="5643" width="8.140625" customWidth="1"/>
    <col min="5644" max="5644" width="13.7109375" customWidth="1"/>
    <col min="5645" max="5645" width="10.85546875" customWidth="1"/>
    <col min="5646" max="5646" width="8.140625" customWidth="1"/>
    <col min="5647" max="5647" width="16" customWidth="1"/>
    <col min="5648" max="5648" width="10.85546875" customWidth="1"/>
    <col min="5649" max="5649" width="8.140625" customWidth="1"/>
    <col min="5650" max="5650" width="6.85546875" customWidth="1"/>
    <col min="5651" max="5651" width="9.5703125" customWidth="1"/>
    <col min="5652" max="5671" width="13.7109375" customWidth="1"/>
    <col min="5672" max="5679" width="12.140625" customWidth="1"/>
    <col min="5680" max="5716" width="13.7109375" customWidth="1"/>
    <col min="5717" max="5717" width="17" customWidth="1"/>
    <col min="5718" max="5726" width="13.7109375" customWidth="1"/>
    <col min="5727" max="5727" width="16.5703125" customWidth="1"/>
    <col min="5728" max="5741" width="13.7109375" customWidth="1"/>
    <col min="5742" max="5742" width="10.42578125" customWidth="1"/>
    <col min="5889" max="5889" width="29" customWidth="1"/>
    <col min="5890" max="5890" width="7.5703125" customWidth="1"/>
    <col min="5891" max="5891" width="13.7109375" customWidth="1"/>
    <col min="5892" max="5892" width="10.85546875" customWidth="1"/>
    <col min="5893" max="5893" width="8.140625" customWidth="1"/>
    <col min="5894" max="5894" width="13.7109375" customWidth="1"/>
    <col min="5895" max="5895" width="10.85546875" customWidth="1"/>
    <col min="5896" max="5896" width="8.140625" customWidth="1"/>
    <col min="5897" max="5897" width="15.85546875" customWidth="1"/>
    <col min="5898" max="5898" width="10.85546875" customWidth="1"/>
    <col min="5899" max="5899" width="8.140625" customWidth="1"/>
    <col min="5900" max="5900" width="13.7109375" customWidth="1"/>
    <col min="5901" max="5901" width="10.85546875" customWidth="1"/>
    <col min="5902" max="5902" width="8.140625" customWidth="1"/>
    <col min="5903" max="5903" width="16" customWidth="1"/>
    <col min="5904" max="5904" width="10.85546875" customWidth="1"/>
    <col min="5905" max="5905" width="8.140625" customWidth="1"/>
    <col min="5906" max="5906" width="6.85546875" customWidth="1"/>
    <col min="5907" max="5907" width="9.5703125" customWidth="1"/>
    <col min="5908" max="5927" width="13.7109375" customWidth="1"/>
    <col min="5928" max="5935" width="12.140625" customWidth="1"/>
    <col min="5936" max="5972" width="13.7109375" customWidth="1"/>
    <col min="5973" max="5973" width="17" customWidth="1"/>
    <col min="5974" max="5982" width="13.7109375" customWidth="1"/>
    <col min="5983" max="5983" width="16.5703125" customWidth="1"/>
    <col min="5984" max="5997" width="13.7109375" customWidth="1"/>
    <col min="5998" max="5998" width="10.42578125" customWidth="1"/>
    <col min="6145" max="6145" width="29" customWidth="1"/>
    <col min="6146" max="6146" width="7.5703125" customWidth="1"/>
    <col min="6147" max="6147" width="13.7109375" customWidth="1"/>
    <col min="6148" max="6148" width="10.85546875" customWidth="1"/>
    <col min="6149" max="6149" width="8.140625" customWidth="1"/>
    <col min="6150" max="6150" width="13.7109375" customWidth="1"/>
    <col min="6151" max="6151" width="10.85546875" customWidth="1"/>
    <col min="6152" max="6152" width="8.140625" customWidth="1"/>
    <col min="6153" max="6153" width="15.85546875" customWidth="1"/>
    <col min="6154" max="6154" width="10.85546875" customWidth="1"/>
    <col min="6155" max="6155" width="8.140625" customWidth="1"/>
    <col min="6156" max="6156" width="13.7109375" customWidth="1"/>
    <col min="6157" max="6157" width="10.85546875" customWidth="1"/>
    <col min="6158" max="6158" width="8.140625" customWidth="1"/>
    <col min="6159" max="6159" width="16" customWidth="1"/>
    <col min="6160" max="6160" width="10.85546875" customWidth="1"/>
    <col min="6161" max="6161" width="8.140625" customWidth="1"/>
    <col min="6162" max="6162" width="6.85546875" customWidth="1"/>
    <col min="6163" max="6163" width="9.5703125" customWidth="1"/>
    <col min="6164" max="6183" width="13.7109375" customWidth="1"/>
    <col min="6184" max="6191" width="12.140625" customWidth="1"/>
    <col min="6192" max="6228" width="13.7109375" customWidth="1"/>
    <col min="6229" max="6229" width="17" customWidth="1"/>
    <col min="6230" max="6238" width="13.7109375" customWidth="1"/>
    <col min="6239" max="6239" width="16.5703125" customWidth="1"/>
    <col min="6240" max="6253" width="13.7109375" customWidth="1"/>
    <col min="6254" max="6254" width="10.42578125" customWidth="1"/>
    <col min="6401" max="6401" width="29" customWidth="1"/>
    <col min="6402" max="6402" width="7.5703125" customWidth="1"/>
    <col min="6403" max="6403" width="13.7109375" customWidth="1"/>
    <col min="6404" max="6404" width="10.85546875" customWidth="1"/>
    <col min="6405" max="6405" width="8.140625" customWidth="1"/>
    <col min="6406" max="6406" width="13.7109375" customWidth="1"/>
    <col min="6407" max="6407" width="10.85546875" customWidth="1"/>
    <col min="6408" max="6408" width="8.140625" customWidth="1"/>
    <col min="6409" max="6409" width="15.85546875" customWidth="1"/>
    <col min="6410" max="6410" width="10.85546875" customWidth="1"/>
    <col min="6411" max="6411" width="8.140625" customWidth="1"/>
    <col min="6412" max="6412" width="13.7109375" customWidth="1"/>
    <col min="6413" max="6413" width="10.85546875" customWidth="1"/>
    <col min="6414" max="6414" width="8.140625" customWidth="1"/>
    <col min="6415" max="6415" width="16" customWidth="1"/>
    <col min="6416" max="6416" width="10.85546875" customWidth="1"/>
    <col min="6417" max="6417" width="8.140625" customWidth="1"/>
    <col min="6418" max="6418" width="6.85546875" customWidth="1"/>
    <col min="6419" max="6419" width="9.5703125" customWidth="1"/>
    <col min="6420" max="6439" width="13.7109375" customWidth="1"/>
    <col min="6440" max="6447" width="12.140625" customWidth="1"/>
    <col min="6448" max="6484" width="13.7109375" customWidth="1"/>
    <col min="6485" max="6485" width="17" customWidth="1"/>
    <col min="6486" max="6494" width="13.7109375" customWidth="1"/>
    <col min="6495" max="6495" width="16.5703125" customWidth="1"/>
    <col min="6496" max="6509" width="13.7109375" customWidth="1"/>
    <col min="6510" max="6510" width="10.42578125" customWidth="1"/>
    <col min="6657" max="6657" width="29" customWidth="1"/>
    <col min="6658" max="6658" width="7.5703125" customWidth="1"/>
    <col min="6659" max="6659" width="13.7109375" customWidth="1"/>
    <col min="6660" max="6660" width="10.85546875" customWidth="1"/>
    <col min="6661" max="6661" width="8.140625" customWidth="1"/>
    <col min="6662" max="6662" width="13.7109375" customWidth="1"/>
    <col min="6663" max="6663" width="10.85546875" customWidth="1"/>
    <col min="6664" max="6664" width="8.140625" customWidth="1"/>
    <col min="6665" max="6665" width="15.85546875" customWidth="1"/>
    <col min="6666" max="6666" width="10.85546875" customWidth="1"/>
    <col min="6667" max="6667" width="8.140625" customWidth="1"/>
    <col min="6668" max="6668" width="13.7109375" customWidth="1"/>
    <col min="6669" max="6669" width="10.85546875" customWidth="1"/>
    <col min="6670" max="6670" width="8.140625" customWidth="1"/>
    <col min="6671" max="6671" width="16" customWidth="1"/>
    <col min="6672" max="6672" width="10.85546875" customWidth="1"/>
    <col min="6673" max="6673" width="8.140625" customWidth="1"/>
    <col min="6674" max="6674" width="6.85546875" customWidth="1"/>
    <col min="6675" max="6675" width="9.5703125" customWidth="1"/>
    <col min="6676" max="6695" width="13.7109375" customWidth="1"/>
    <col min="6696" max="6703" width="12.140625" customWidth="1"/>
    <col min="6704" max="6740" width="13.7109375" customWidth="1"/>
    <col min="6741" max="6741" width="17" customWidth="1"/>
    <col min="6742" max="6750" width="13.7109375" customWidth="1"/>
    <col min="6751" max="6751" width="16.5703125" customWidth="1"/>
    <col min="6752" max="6765" width="13.7109375" customWidth="1"/>
    <col min="6766" max="6766" width="10.42578125" customWidth="1"/>
    <col min="6913" max="6913" width="29" customWidth="1"/>
    <col min="6914" max="6914" width="7.5703125" customWidth="1"/>
    <col min="6915" max="6915" width="13.7109375" customWidth="1"/>
    <col min="6916" max="6916" width="10.85546875" customWidth="1"/>
    <col min="6917" max="6917" width="8.140625" customWidth="1"/>
    <col min="6918" max="6918" width="13.7109375" customWidth="1"/>
    <col min="6919" max="6919" width="10.85546875" customWidth="1"/>
    <col min="6920" max="6920" width="8.140625" customWidth="1"/>
    <col min="6921" max="6921" width="15.85546875" customWidth="1"/>
    <col min="6922" max="6922" width="10.85546875" customWidth="1"/>
    <col min="6923" max="6923" width="8.140625" customWidth="1"/>
    <col min="6924" max="6924" width="13.7109375" customWidth="1"/>
    <col min="6925" max="6925" width="10.85546875" customWidth="1"/>
    <col min="6926" max="6926" width="8.140625" customWidth="1"/>
    <col min="6927" max="6927" width="16" customWidth="1"/>
    <col min="6928" max="6928" width="10.85546875" customWidth="1"/>
    <col min="6929" max="6929" width="8.140625" customWidth="1"/>
    <col min="6930" max="6930" width="6.85546875" customWidth="1"/>
    <col min="6931" max="6931" width="9.5703125" customWidth="1"/>
    <col min="6932" max="6951" width="13.7109375" customWidth="1"/>
    <col min="6952" max="6959" width="12.140625" customWidth="1"/>
    <col min="6960" max="6996" width="13.7109375" customWidth="1"/>
    <col min="6997" max="6997" width="17" customWidth="1"/>
    <col min="6998" max="7006" width="13.7109375" customWidth="1"/>
    <col min="7007" max="7007" width="16.5703125" customWidth="1"/>
    <col min="7008" max="7021" width="13.7109375" customWidth="1"/>
    <col min="7022" max="7022" width="10.42578125" customWidth="1"/>
    <col min="7169" max="7169" width="29" customWidth="1"/>
    <col min="7170" max="7170" width="7.5703125" customWidth="1"/>
    <col min="7171" max="7171" width="13.7109375" customWidth="1"/>
    <col min="7172" max="7172" width="10.85546875" customWidth="1"/>
    <col min="7173" max="7173" width="8.140625" customWidth="1"/>
    <col min="7174" max="7174" width="13.7109375" customWidth="1"/>
    <col min="7175" max="7175" width="10.85546875" customWidth="1"/>
    <col min="7176" max="7176" width="8.140625" customWidth="1"/>
    <col min="7177" max="7177" width="15.85546875" customWidth="1"/>
    <col min="7178" max="7178" width="10.85546875" customWidth="1"/>
    <col min="7179" max="7179" width="8.140625" customWidth="1"/>
    <col min="7180" max="7180" width="13.7109375" customWidth="1"/>
    <col min="7181" max="7181" width="10.85546875" customWidth="1"/>
    <col min="7182" max="7182" width="8.140625" customWidth="1"/>
    <col min="7183" max="7183" width="16" customWidth="1"/>
    <col min="7184" max="7184" width="10.85546875" customWidth="1"/>
    <col min="7185" max="7185" width="8.140625" customWidth="1"/>
    <col min="7186" max="7186" width="6.85546875" customWidth="1"/>
    <col min="7187" max="7187" width="9.5703125" customWidth="1"/>
    <col min="7188" max="7207" width="13.7109375" customWidth="1"/>
    <col min="7208" max="7215" width="12.140625" customWidth="1"/>
    <col min="7216" max="7252" width="13.7109375" customWidth="1"/>
    <col min="7253" max="7253" width="17" customWidth="1"/>
    <col min="7254" max="7262" width="13.7109375" customWidth="1"/>
    <col min="7263" max="7263" width="16.5703125" customWidth="1"/>
    <col min="7264" max="7277" width="13.7109375" customWidth="1"/>
    <col min="7278" max="7278" width="10.42578125" customWidth="1"/>
    <col min="7425" max="7425" width="29" customWidth="1"/>
    <col min="7426" max="7426" width="7.5703125" customWidth="1"/>
    <col min="7427" max="7427" width="13.7109375" customWidth="1"/>
    <col min="7428" max="7428" width="10.85546875" customWidth="1"/>
    <col min="7429" max="7429" width="8.140625" customWidth="1"/>
    <col min="7430" max="7430" width="13.7109375" customWidth="1"/>
    <col min="7431" max="7431" width="10.85546875" customWidth="1"/>
    <col min="7432" max="7432" width="8.140625" customWidth="1"/>
    <col min="7433" max="7433" width="15.85546875" customWidth="1"/>
    <col min="7434" max="7434" width="10.85546875" customWidth="1"/>
    <col min="7435" max="7435" width="8.140625" customWidth="1"/>
    <col min="7436" max="7436" width="13.7109375" customWidth="1"/>
    <col min="7437" max="7437" width="10.85546875" customWidth="1"/>
    <col min="7438" max="7438" width="8.140625" customWidth="1"/>
    <col min="7439" max="7439" width="16" customWidth="1"/>
    <col min="7440" max="7440" width="10.85546875" customWidth="1"/>
    <col min="7441" max="7441" width="8.140625" customWidth="1"/>
    <col min="7442" max="7442" width="6.85546875" customWidth="1"/>
    <col min="7443" max="7443" width="9.5703125" customWidth="1"/>
    <col min="7444" max="7463" width="13.7109375" customWidth="1"/>
    <col min="7464" max="7471" width="12.140625" customWidth="1"/>
    <col min="7472" max="7508" width="13.7109375" customWidth="1"/>
    <col min="7509" max="7509" width="17" customWidth="1"/>
    <col min="7510" max="7518" width="13.7109375" customWidth="1"/>
    <col min="7519" max="7519" width="16.5703125" customWidth="1"/>
    <col min="7520" max="7533" width="13.7109375" customWidth="1"/>
    <col min="7534" max="7534" width="10.42578125" customWidth="1"/>
    <col min="7681" max="7681" width="29" customWidth="1"/>
    <col min="7682" max="7682" width="7.5703125" customWidth="1"/>
    <col min="7683" max="7683" width="13.7109375" customWidth="1"/>
    <col min="7684" max="7684" width="10.85546875" customWidth="1"/>
    <col min="7685" max="7685" width="8.140625" customWidth="1"/>
    <col min="7686" max="7686" width="13.7109375" customWidth="1"/>
    <col min="7687" max="7687" width="10.85546875" customWidth="1"/>
    <col min="7688" max="7688" width="8.140625" customWidth="1"/>
    <col min="7689" max="7689" width="15.85546875" customWidth="1"/>
    <col min="7690" max="7690" width="10.85546875" customWidth="1"/>
    <col min="7691" max="7691" width="8.140625" customWidth="1"/>
    <col min="7692" max="7692" width="13.7109375" customWidth="1"/>
    <col min="7693" max="7693" width="10.85546875" customWidth="1"/>
    <col min="7694" max="7694" width="8.140625" customWidth="1"/>
    <col min="7695" max="7695" width="16" customWidth="1"/>
    <col min="7696" max="7696" width="10.85546875" customWidth="1"/>
    <col min="7697" max="7697" width="8.140625" customWidth="1"/>
    <col min="7698" max="7698" width="6.85546875" customWidth="1"/>
    <col min="7699" max="7699" width="9.5703125" customWidth="1"/>
    <col min="7700" max="7719" width="13.7109375" customWidth="1"/>
    <col min="7720" max="7727" width="12.140625" customWidth="1"/>
    <col min="7728" max="7764" width="13.7109375" customWidth="1"/>
    <col min="7765" max="7765" width="17" customWidth="1"/>
    <col min="7766" max="7774" width="13.7109375" customWidth="1"/>
    <col min="7775" max="7775" width="16.5703125" customWidth="1"/>
    <col min="7776" max="7789" width="13.7109375" customWidth="1"/>
    <col min="7790" max="7790" width="10.42578125" customWidth="1"/>
    <col min="7937" max="7937" width="29" customWidth="1"/>
    <col min="7938" max="7938" width="7.5703125" customWidth="1"/>
    <col min="7939" max="7939" width="13.7109375" customWidth="1"/>
    <col min="7940" max="7940" width="10.85546875" customWidth="1"/>
    <col min="7941" max="7941" width="8.140625" customWidth="1"/>
    <col min="7942" max="7942" width="13.7109375" customWidth="1"/>
    <col min="7943" max="7943" width="10.85546875" customWidth="1"/>
    <col min="7944" max="7944" width="8.140625" customWidth="1"/>
    <col min="7945" max="7945" width="15.85546875" customWidth="1"/>
    <col min="7946" max="7946" width="10.85546875" customWidth="1"/>
    <col min="7947" max="7947" width="8.140625" customWidth="1"/>
    <col min="7948" max="7948" width="13.7109375" customWidth="1"/>
    <col min="7949" max="7949" width="10.85546875" customWidth="1"/>
    <col min="7950" max="7950" width="8.140625" customWidth="1"/>
    <col min="7951" max="7951" width="16" customWidth="1"/>
    <col min="7952" max="7952" width="10.85546875" customWidth="1"/>
    <col min="7953" max="7953" width="8.140625" customWidth="1"/>
    <col min="7954" max="7954" width="6.85546875" customWidth="1"/>
    <col min="7955" max="7955" width="9.5703125" customWidth="1"/>
    <col min="7956" max="7975" width="13.7109375" customWidth="1"/>
    <col min="7976" max="7983" width="12.140625" customWidth="1"/>
    <col min="7984" max="8020" width="13.7109375" customWidth="1"/>
    <col min="8021" max="8021" width="17" customWidth="1"/>
    <col min="8022" max="8030" width="13.7109375" customWidth="1"/>
    <col min="8031" max="8031" width="16.5703125" customWidth="1"/>
    <col min="8032" max="8045" width="13.7109375" customWidth="1"/>
    <col min="8046" max="8046" width="10.42578125" customWidth="1"/>
    <col min="8193" max="8193" width="29" customWidth="1"/>
    <col min="8194" max="8194" width="7.5703125" customWidth="1"/>
    <col min="8195" max="8195" width="13.7109375" customWidth="1"/>
    <col min="8196" max="8196" width="10.85546875" customWidth="1"/>
    <col min="8197" max="8197" width="8.140625" customWidth="1"/>
    <col min="8198" max="8198" width="13.7109375" customWidth="1"/>
    <col min="8199" max="8199" width="10.85546875" customWidth="1"/>
    <col min="8200" max="8200" width="8.140625" customWidth="1"/>
    <col min="8201" max="8201" width="15.85546875" customWidth="1"/>
    <col min="8202" max="8202" width="10.85546875" customWidth="1"/>
    <col min="8203" max="8203" width="8.140625" customWidth="1"/>
    <col min="8204" max="8204" width="13.7109375" customWidth="1"/>
    <col min="8205" max="8205" width="10.85546875" customWidth="1"/>
    <col min="8206" max="8206" width="8.140625" customWidth="1"/>
    <col min="8207" max="8207" width="16" customWidth="1"/>
    <col min="8208" max="8208" width="10.85546875" customWidth="1"/>
    <col min="8209" max="8209" width="8.140625" customWidth="1"/>
    <col min="8210" max="8210" width="6.85546875" customWidth="1"/>
    <col min="8211" max="8211" width="9.5703125" customWidth="1"/>
    <col min="8212" max="8231" width="13.7109375" customWidth="1"/>
    <col min="8232" max="8239" width="12.140625" customWidth="1"/>
    <col min="8240" max="8276" width="13.7109375" customWidth="1"/>
    <col min="8277" max="8277" width="17" customWidth="1"/>
    <col min="8278" max="8286" width="13.7109375" customWidth="1"/>
    <col min="8287" max="8287" width="16.5703125" customWidth="1"/>
    <col min="8288" max="8301" width="13.7109375" customWidth="1"/>
    <col min="8302" max="8302" width="10.42578125" customWidth="1"/>
    <col min="8449" max="8449" width="29" customWidth="1"/>
    <col min="8450" max="8450" width="7.5703125" customWidth="1"/>
    <col min="8451" max="8451" width="13.7109375" customWidth="1"/>
    <col min="8452" max="8452" width="10.85546875" customWidth="1"/>
    <col min="8453" max="8453" width="8.140625" customWidth="1"/>
    <col min="8454" max="8454" width="13.7109375" customWidth="1"/>
    <col min="8455" max="8455" width="10.85546875" customWidth="1"/>
    <col min="8456" max="8456" width="8.140625" customWidth="1"/>
    <col min="8457" max="8457" width="15.85546875" customWidth="1"/>
    <col min="8458" max="8458" width="10.85546875" customWidth="1"/>
    <col min="8459" max="8459" width="8.140625" customWidth="1"/>
    <col min="8460" max="8460" width="13.7109375" customWidth="1"/>
    <col min="8461" max="8461" width="10.85546875" customWidth="1"/>
    <col min="8462" max="8462" width="8.140625" customWidth="1"/>
    <col min="8463" max="8463" width="16" customWidth="1"/>
    <col min="8464" max="8464" width="10.85546875" customWidth="1"/>
    <col min="8465" max="8465" width="8.140625" customWidth="1"/>
    <col min="8466" max="8466" width="6.85546875" customWidth="1"/>
    <col min="8467" max="8467" width="9.5703125" customWidth="1"/>
    <col min="8468" max="8487" width="13.7109375" customWidth="1"/>
    <col min="8488" max="8495" width="12.140625" customWidth="1"/>
    <col min="8496" max="8532" width="13.7109375" customWidth="1"/>
    <col min="8533" max="8533" width="17" customWidth="1"/>
    <col min="8534" max="8542" width="13.7109375" customWidth="1"/>
    <col min="8543" max="8543" width="16.5703125" customWidth="1"/>
    <col min="8544" max="8557" width="13.7109375" customWidth="1"/>
    <col min="8558" max="8558" width="10.42578125" customWidth="1"/>
    <col min="8705" max="8705" width="29" customWidth="1"/>
    <col min="8706" max="8706" width="7.5703125" customWidth="1"/>
    <col min="8707" max="8707" width="13.7109375" customWidth="1"/>
    <col min="8708" max="8708" width="10.85546875" customWidth="1"/>
    <col min="8709" max="8709" width="8.140625" customWidth="1"/>
    <col min="8710" max="8710" width="13.7109375" customWidth="1"/>
    <col min="8711" max="8711" width="10.85546875" customWidth="1"/>
    <col min="8712" max="8712" width="8.140625" customWidth="1"/>
    <col min="8713" max="8713" width="15.85546875" customWidth="1"/>
    <col min="8714" max="8714" width="10.85546875" customWidth="1"/>
    <col min="8715" max="8715" width="8.140625" customWidth="1"/>
    <col min="8716" max="8716" width="13.7109375" customWidth="1"/>
    <col min="8717" max="8717" width="10.85546875" customWidth="1"/>
    <col min="8718" max="8718" width="8.140625" customWidth="1"/>
    <col min="8719" max="8719" width="16" customWidth="1"/>
    <col min="8720" max="8720" width="10.85546875" customWidth="1"/>
    <col min="8721" max="8721" width="8.140625" customWidth="1"/>
    <col min="8722" max="8722" width="6.85546875" customWidth="1"/>
    <col min="8723" max="8723" width="9.5703125" customWidth="1"/>
    <col min="8724" max="8743" width="13.7109375" customWidth="1"/>
    <col min="8744" max="8751" width="12.140625" customWidth="1"/>
    <col min="8752" max="8788" width="13.7109375" customWidth="1"/>
    <col min="8789" max="8789" width="17" customWidth="1"/>
    <col min="8790" max="8798" width="13.7109375" customWidth="1"/>
    <col min="8799" max="8799" width="16.5703125" customWidth="1"/>
    <col min="8800" max="8813" width="13.7109375" customWidth="1"/>
    <col min="8814" max="8814" width="10.42578125" customWidth="1"/>
    <col min="8961" max="8961" width="29" customWidth="1"/>
    <col min="8962" max="8962" width="7.5703125" customWidth="1"/>
    <col min="8963" max="8963" width="13.7109375" customWidth="1"/>
    <col min="8964" max="8964" width="10.85546875" customWidth="1"/>
    <col min="8965" max="8965" width="8.140625" customWidth="1"/>
    <col min="8966" max="8966" width="13.7109375" customWidth="1"/>
    <col min="8967" max="8967" width="10.85546875" customWidth="1"/>
    <col min="8968" max="8968" width="8.140625" customWidth="1"/>
    <col min="8969" max="8969" width="15.85546875" customWidth="1"/>
    <col min="8970" max="8970" width="10.85546875" customWidth="1"/>
    <col min="8971" max="8971" width="8.140625" customWidth="1"/>
    <col min="8972" max="8972" width="13.7109375" customWidth="1"/>
    <col min="8973" max="8973" width="10.85546875" customWidth="1"/>
    <col min="8974" max="8974" width="8.140625" customWidth="1"/>
    <col min="8975" max="8975" width="16" customWidth="1"/>
    <col min="8976" max="8976" width="10.85546875" customWidth="1"/>
    <col min="8977" max="8977" width="8.140625" customWidth="1"/>
    <col min="8978" max="8978" width="6.85546875" customWidth="1"/>
    <col min="8979" max="8979" width="9.5703125" customWidth="1"/>
    <col min="8980" max="8999" width="13.7109375" customWidth="1"/>
    <col min="9000" max="9007" width="12.140625" customWidth="1"/>
    <col min="9008" max="9044" width="13.7109375" customWidth="1"/>
    <col min="9045" max="9045" width="17" customWidth="1"/>
    <col min="9046" max="9054" width="13.7109375" customWidth="1"/>
    <col min="9055" max="9055" width="16.5703125" customWidth="1"/>
    <col min="9056" max="9069" width="13.7109375" customWidth="1"/>
    <col min="9070" max="9070" width="10.42578125" customWidth="1"/>
    <col min="9217" max="9217" width="29" customWidth="1"/>
    <col min="9218" max="9218" width="7.5703125" customWidth="1"/>
    <col min="9219" max="9219" width="13.7109375" customWidth="1"/>
    <col min="9220" max="9220" width="10.85546875" customWidth="1"/>
    <col min="9221" max="9221" width="8.140625" customWidth="1"/>
    <col min="9222" max="9222" width="13.7109375" customWidth="1"/>
    <col min="9223" max="9223" width="10.85546875" customWidth="1"/>
    <col min="9224" max="9224" width="8.140625" customWidth="1"/>
    <col min="9225" max="9225" width="15.85546875" customWidth="1"/>
    <col min="9226" max="9226" width="10.85546875" customWidth="1"/>
    <col min="9227" max="9227" width="8.140625" customWidth="1"/>
    <col min="9228" max="9228" width="13.7109375" customWidth="1"/>
    <col min="9229" max="9229" width="10.85546875" customWidth="1"/>
    <col min="9230" max="9230" width="8.140625" customWidth="1"/>
    <col min="9231" max="9231" width="16" customWidth="1"/>
    <col min="9232" max="9232" width="10.85546875" customWidth="1"/>
    <col min="9233" max="9233" width="8.140625" customWidth="1"/>
    <col min="9234" max="9234" width="6.85546875" customWidth="1"/>
    <col min="9235" max="9235" width="9.5703125" customWidth="1"/>
    <col min="9236" max="9255" width="13.7109375" customWidth="1"/>
    <col min="9256" max="9263" width="12.140625" customWidth="1"/>
    <col min="9264" max="9300" width="13.7109375" customWidth="1"/>
    <col min="9301" max="9301" width="17" customWidth="1"/>
    <col min="9302" max="9310" width="13.7109375" customWidth="1"/>
    <col min="9311" max="9311" width="16.5703125" customWidth="1"/>
    <col min="9312" max="9325" width="13.7109375" customWidth="1"/>
    <col min="9326" max="9326" width="10.42578125" customWidth="1"/>
    <col min="9473" max="9473" width="29" customWidth="1"/>
    <col min="9474" max="9474" width="7.5703125" customWidth="1"/>
    <col min="9475" max="9475" width="13.7109375" customWidth="1"/>
    <col min="9476" max="9476" width="10.85546875" customWidth="1"/>
    <col min="9477" max="9477" width="8.140625" customWidth="1"/>
    <col min="9478" max="9478" width="13.7109375" customWidth="1"/>
    <col min="9479" max="9479" width="10.85546875" customWidth="1"/>
    <col min="9480" max="9480" width="8.140625" customWidth="1"/>
    <col min="9481" max="9481" width="15.85546875" customWidth="1"/>
    <col min="9482" max="9482" width="10.85546875" customWidth="1"/>
    <col min="9483" max="9483" width="8.140625" customWidth="1"/>
    <col min="9484" max="9484" width="13.7109375" customWidth="1"/>
    <col min="9485" max="9485" width="10.85546875" customWidth="1"/>
    <col min="9486" max="9486" width="8.140625" customWidth="1"/>
    <col min="9487" max="9487" width="16" customWidth="1"/>
    <col min="9488" max="9488" width="10.85546875" customWidth="1"/>
    <col min="9489" max="9489" width="8.140625" customWidth="1"/>
    <col min="9490" max="9490" width="6.85546875" customWidth="1"/>
    <col min="9491" max="9491" width="9.5703125" customWidth="1"/>
    <col min="9492" max="9511" width="13.7109375" customWidth="1"/>
    <col min="9512" max="9519" width="12.140625" customWidth="1"/>
    <col min="9520" max="9556" width="13.7109375" customWidth="1"/>
    <col min="9557" max="9557" width="17" customWidth="1"/>
    <col min="9558" max="9566" width="13.7109375" customWidth="1"/>
    <col min="9567" max="9567" width="16.5703125" customWidth="1"/>
    <col min="9568" max="9581" width="13.7109375" customWidth="1"/>
    <col min="9582" max="9582" width="10.42578125" customWidth="1"/>
    <col min="9729" max="9729" width="29" customWidth="1"/>
    <col min="9730" max="9730" width="7.5703125" customWidth="1"/>
    <col min="9731" max="9731" width="13.7109375" customWidth="1"/>
    <col min="9732" max="9732" width="10.85546875" customWidth="1"/>
    <col min="9733" max="9733" width="8.140625" customWidth="1"/>
    <col min="9734" max="9734" width="13.7109375" customWidth="1"/>
    <col min="9735" max="9735" width="10.85546875" customWidth="1"/>
    <col min="9736" max="9736" width="8.140625" customWidth="1"/>
    <col min="9737" max="9737" width="15.85546875" customWidth="1"/>
    <col min="9738" max="9738" width="10.85546875" customWidth="1"/>
    <col min="9739" max="9739" width="8.140625" customWidth="1"/>
    <col min="9740" max="9740" width="13.7109375" customWidth="1"/>
    <col min="9741" max="9741" width="10.85546875" customWidth="1"/>
    <col min="9742" max="9742" width="8.140625" customWidth="1"/>
    <col min="9743" max="9743" width="16" customWidth="1"/>
    <col min="9744" max="9744" width="10.85546875" customWidth="1"/>
    <col min="9745" max="9745" width="8.140625" customWidth="1"/>
    <col min="9746" max="9746" width="6.85546875" customWidth="1"/>
    <col min="9747" max="9747" width="9.5703125" customWidth="1"/>
    <col min="9748" max="9767" width="13.7109375" customWidth="1"/>
    <col min="9768" max="9775" width="12.140625" customWidth="1"/>
    <col min="9776" max="9812" width="13.7109375" customWidth="1"/>
    <col min="9813" max="9813" width="17" customWidth="1"/>
    <col min="9814" max="9822" width="13.7109375" customWidth="1"/>
    <col min="9823" max="9823" width="16.5703125" customWidth="1"/>
    <col min="9824" max="9837" width="13.7109375" customWidth="1"/>
    <col min="9838" max="9838" width="10.42578125" customWidth="1"/>
    <col min="9985" max="9985" width="29" customWidth="1"/>
    <col min="9986" max="9986" width="7.5703125" customWidth="1"/>
    <col min="9987" max="9987" width="13.7109375" customWidth="1"/>
    <col min="9988" max="9988" width="10.85546875" customWidth="1"/>
    <col min="9989" max="9989" width="8.140625" customWidth="1"/>
    <col min="9990" max="9990" width="13.7109375" customWidth="1"/>
    <col min="9991" max="9991" width="10.85546875" customWidth="1"/>
    <col min="9992" max="9992" width="8.140625" customWidth="1"/>
    <col min="9993" max="9993" width="15.85546875" customWidth="1"/>
    <col min="9994" max="9994" width="10.85546875" customWidth="1"/>
    <col min="9995" max="9995" width="8.140625" customWidth="1"/>
    <col min="9996" max="9996" width="13.7109375" customWidth="1"/>
    <col min="9997" max="9997" width="10.85546875" customWidth="1"/>
    <col min="9998" max="9998" width="8.140625" customWidth="1"/>
    <col min="9999" max="9999" width="16" customWidth="1"/>
    <col min="10000" max="10000" width="10.85546875" customWidth="1"/>
    <col min="10001" max="10001" width="8.140625" customWidth="1"/>
    <col min="10002" max="10002" width="6.85546875" customWidth="1"/>
    <col min="10003" max="10003" width="9.5703125" customWidth="1"/>
    <col min="10004" max="10023" width="13.7109375" customWidth="1"/>
    <col min="10024" max="10031" width="12.140625" customWidth="1"/>
    <col min="10032" max="10068" width="13.7109375" customWidth="1"/>
    <col min="10069" max="10069" width="17" customWidth="1"/>
    <col min="10070" max="10078" width="13.7109375" customWidth="1"/>
    <col min="10079" max="10079" width="16.5703125" customWidth="1"/>
    <col min="10080" max="10093" width="13.7109375" customWidth="1"/>
    <col min="10094" max="10094" width="10.42578125" customWidth="1"/>
    <col min="10241" max="10241" width="29" customWidth="1"/>
    <col min="10242" max="10242" width="7.5703125" customWidth="1"/>
    <col min="10243" max="10243" width="13.7109375" customWidth="1"/>
    <col min="10244" max="10244" width="10.85546875" customWidth="1"/>
    <col min="10245" max="10245" width="8.140625" customWidth="1"/>
    <col min="10246" max="10246" width="13.7109375" customWidth="1"/>
    <col min="10247" max="10247" width="10.85546875" customWidth="1"/>
    <col min="10248" max="10248" width="8.140625" customWidth="1"/>
    <col min="10249" max="10249" width="15.85546875" customWidth="1"/>
    <col min="10250" max="10250" width="10.85546875" customWidth="1"/>
    <col min="10251" max="10251" width="8.140625" customWidth="1"/>
    <col min="10252" max="10252" width="13.7109375" customWidth="1"/>
    <col min="10253" max="10253" width="10.85546875" customWidth="1"/>
    <col min="10254" max="10254" width="8.140625" customWidth="1"/>
    <col min="10255" max="10255" width="16" customWidth="1"/>
    <col min="10256" max="10256" width="10.85546875" customWidth="1"/>
    <col min="10257" max="10257" width="8.140625" customWidth="1"/>
    <col min="10258" max="10258" width="6.85546875" customWidth="1"/>
    <col min="10259" max="10259" width="9.5703125" customWidth="1"/>
    <col min="10260" max="10279" width="13.7109375" customWidth="1"/>
    <col min="10280" max="10287" width="12.140625" customWidth="1"/>
    <col min="10288" max="10324" width="13.7109375" customWidth="1"/>
    <col min="10325" max="10325" width="17" customWidth="1"/>
    <col min="10326" max="10334" width="13.7109375" customWidth="1"/>
    <col min="10335" max="10335" width="16.5703125" customWidth="1"/>
    <col min="10336" max="10349" width="13.7109375" customWidth="1"/>
    <col min="10350" max="10350" width="10.42578125" customWidth="1"/>
    <col min="10497" max="10497" width="29" customWidth="1"/>
    <col min="10498" max="10498" width="7.5703125" customWidth="1"/>
    <col min="10499" max="10499" width="13.7109375" customWidth="1"/>
    <col min="10500" max="10500" width="10.85546875" customWidth="1"/>
    <col min="10501" max="10501" width="8.140625" customWidth="1"/>
    <col min="10502" max="10502" width="13.7109375" customWidth="1"/>
    <col min="10503" max="10503" width="10.85546875" customWidth="1"/>
    <col min="10504" max="10504" width="8.140625" customWidth="1"/>
    <col min="10505" max="10505" width="15.85546875" customWidth="1"/>
    <col min="10506" max="10506" width="10.85546875" customWidth="1"/>
    <col min="10507" max="10507" width="8.140625" customWidth="1"/>
    <col min="10508" max="10508" width="13.7109375" customWidth="1"/>
    <col min="10509" max="10509" width="10.85546875" customWidth="1"/>
    <col min="10510" max="10510" width="8.140625" customWidth="1"/>
    <col min="10511" max="10511" width="16" customWidth="1"/>
    <col min="10512" max="10512" width="10.85546875" customWidth="1"/>
    <col min="10513" max="10513" width="8.140625" customWidth="1"/>
    <col min="10514" max="10514" width="6.85546875" customWidth="1"/>
    <col min="10515" max="10515" width="9.5703125" customWidth="1"/>
    <col min="10516" max="10535" width="13.7109375" customWidth="1"/>
    <col min="10536" max="10543" width="12.140625" customWidth="1"/>
    <col min="10544" max="10580" width="13.7109375" customWidth="1"/>
    <col min="10581" max="10581" width="17" customWidth="1"/>
    <col min="10582" max="10590" width="13.7109375" customWidth="1"/>
    <col min="10591" max="10591" width="16.5703125" customWidth="1"/>
    <col min="10592" max="10605" width="13.7109375" customWidth="1"/>
    <col min="10606" max="10606" width="10.42578125" customWidth="1"/>
    <col min="10753" max="10753" width="29" customWidth="1"/>
    <col min="10754" max="10754" width="7.5703125" customWidth="1"/>
    <col min="10755" max="10755" width="13.7109375" customWidth="1"/>
    <col min="10756" max="10756" width="10.85546875" customWidth="1"/>
    <col min="10757" max="10757" width="8.140625" customWidth="1"/>
    <col min="10758" max="10758" width="13.7109375" customWidth="1"/>
    <col min="10759" max="10759" width="10.85546875" customWidth="1"/>
    <col min="10760" max="10760" width="8.140625" customWidth="1"/>
    <col min="10761" max="10761" width="15.85546875" customWidth="1"/>
    <col min="10762" max="10762" width="10.85546875" customWidth="1"/>
    <col min="10763" max="10763" width="8.140625" customWidth="1"/>
    <col min="10764" max="10764" width="13.7109375" customWidth="1"/>
    <col min="10765" max="10765" width="10.85546875" customWidth="1"/>
    <col min="10766" max="10766" width="8.140625" customWidth="1"/>
    <col min="10767" max="10767" width="16" customWidth="1"/>
    <col min="10768" max="10768" width="10.85546875" customWidth="1"/>
    <col min="10769" max="10769" width="8.140625" customWidth="1"/>
    <col min="10770" max="10770" width="6.85546875" customWidth="1"/>
    <col min="10771" max="10771" width="9.5703125" customWidth="1"/>
    <col min="10772" max="10791" width="13.7109375" customWidth="1"/>
    <col min="10792" max="10799" width="12.140625" customWidth="1"/>
    <col min="10800" max="10836" width="13.7109375" customWidth="1"/>
    <col min="10837" max="10837" width="17" customWidth="1"/>
    <col min="10838" max="10846" width="13.7109375" customWidth="1"/>
    <col min="10847" max="10847" width="16.5703125" customWidth="1"/>
    <col min="10848" max="10861" width="13.7109375" customWidth="1"/>
    <col min="10862" max="10862" width="10.42578125" customWidth="1"/>
    <col min="11009" max="11009" width="29" customWidth="1"/>
    <col min="11010" max="11010" width="7.5703125" customWidth="1"/>
    <col min="11011" max="11011" width="13.7109375" customWidth="1"/>
    <col min="11012" max="11012" width="10.85546875" customWidth="1"/>
    <col min="11013" max="11013" width="8.140625" customWidth="1"/>
    <col min="11014" max="11014" width="13.7109375" customWidth="1"/>
    <col min="11015" max="11015" width="10.85546875" customWidth="1"/>
    <col min="11016" max="11016" width="8.140625" customWidth="1"/>
    <col min="11017" max="11017" width="15.85546875" customWidth="1"/>
    <col min="11018" max="11018" width="10.85546875" customWidth="1"/>
    <col min="11019" max="11019" width="8.140625" customWidth="1"/>
    <col min="11020" max="11020" width="13.7109375" customWidth="1"/>
    <col min="11021" max="11021" width="10.85546875" customWidth="1"/>
    <col min="11022" max="11022" width="8.140625" customWidth="1"/>
    <col min="11023" max="11023" width="16" customWidth="1"/>
    <col min="11024" max="11024" width="10.85546875" customWidth="1"/>
    <col min="11025" max="11025" width="8.140625" customWidth="1"/>
    <col min="11026" max="11026" width="6.85546875" customWidth="1"/>
    <col min="11027" max="11027" width="9.5703125" customWidth="1"/>
    <col min="11028" max="11047" width="13.7109375" customWidth="1"/>
    <col min="11048" max="11055" width="12.140625" customWidth="1"/>
    <col min="11056" max="11092" width="13.7109375" customWidth="1"/>
    <col min="11093" max="11093" width="17" customWidth="1"/>
    <col min="11094" max="11102" width="13.7109375" customWidth="1"/>
    <col min="11103" max="11103" width="16.5703125" customWidth="1"/>
    <col min="11104" max="11117" width="13.7109375" customWidth="1"/>
    <col min="11118" max="11118" width="10.42578125" customWidth="1"/>
    <col min="11265" max="11265" width="29" customWidth="1"/>
    <col min="11266" max="11266" width="7.5703125" customWidth="1"/>
    <col min="11267" max="11267" width="13.7109375" customWidth="1"/>
    <col min="11268" max="11268" width="10.85546875" customWidth="1"/>
    <col min="11269" max="11269" width="8.140625" customWidth="1"/>
    <col min="11270" max="11270" width="13.7109375" customWidth="1"/>
    <col min="11271" max="11271" width="10.85546875" customWidth="1"/>
    <col min="11272" max="11272" width="8.140625" customWidth="1"/>
    <col min="11273" max="11273" width="15.85546875" customWidth="1"/>
    <col min="11274" max="11274" width="10.85546875" customWidth="1"/>
    <col min="11275" max="11275" width="8.140625" customWidth="1"/>
    <col min="11276" max="11276" width="13.7109375" customWidth="1"/>
    <col min="11277" max="11277" width="10.85546875" customWidth="1"/>
    <col min="11278" max="11278" width="8.140625" customWidth="1"/>
    <col min="11279" max="11279" width="16" customWidth="1"/>
    <col min="11280" max="11280" width="10.85546875" customWidth="1"/>
    <col min="11281" max="11281" width="8.140625" customWidth="1"/>
    <col min="11282" max="11282" width="6.85546875" customWidth="1"/>
    <col min="11283" max="11283" width="9.5703125" customWidth="1"/>
    <col min="11284" max="11303" width="13.7109375" customWidth="1"/>
    <col min="11304" max="11311" width="12.140625" customWidth="1"/>
    <col min="11312" max="11348" width="13.7109375" customWidth="1"/>
    <col min="11349" max="11349" width="17" customWidth="1"/>
    <col min="11350" max="11358" width="13.7109375" customWidth="1"/>
    <col min="11359" max="11359" width="16.5703125" customWidth="1"/>
    <col min="11360" max="11373" width="13.7109375" customWidth="1"/>
    <col min="11374" max="11374" width="10.42578125" customWidth="1"/>
    <col min="11521" max="11521" width="29" customWidth="1"/>
    <col min="11522" max="11522" width="7.5703125" customWidth="1"/>
    <col min="11523" max="11523" width="13.7109375" customWidth="1"/>
    <col min="11524" max="11524" width="10.85546875" customWidth="1"/>
    <col min="11525" max="11525" width="8.140625" customWidth="1"/>
    <col min="11526" max="11526" width="13.7109375" customWidth="1"/>
    <col min="11527" max="11527" width="10.85546875" customWidth="1"/>
    <col min="11528" max="11528" width="8.140625" customWidth="1"/>
    <col min="11529" max="11529" width="15.85546875" customWidth="1"/>
    <col min="11530" max="11530" width="10.85546875" customWidth="1"/>
    <col min="11531" max="11531" width="8.140625" customWidth="1"/>
    <col min="11532" max="11532" width="13.7109375" customWidth="1"/>
    <col min="11533" max="11533" width="10.85546875" customWidth="1"/>
    <col min="11534" max="11534" width="8.140625" customWidth="1"/>
    <col min="11535" max="11535" width="16" customWidth="1"/>
    <col min="11536" max="11536" width="10.85546875" customWidth="1"/>
    <col min="11537" max="11537" width="8.140625" customWidth="1"/>
    <col min="11538" max="11538" width="6.85546875" customWidth="1"/>
    <col min="11539" max="11539" width="9.5703125" customWidth="1"/>
    <col min="11540" max="11559" width="13.7109375" customWidth="1"/>
    <col min="11560" max="11567" width="12.140625" customWidth="1"/>
    <col min="11568" max="11604" width="13.7109375" customWidth="1"/>
    <col min="11605" max="11605" width="17" customWidth="1"/>
    <col min="11606" max="11614" width="13.7109375" customWidth="1"/>
    <col min="11615" max="11615" width="16.5703125" customWidth="1"/>
    <col min="11616" max="11629" width="13.7109375" customWidth="1"/>
    <col min="11630" max="11630" width="10.42578125" customWidth="1"/>
    <col min="11777" max="11777" width="29" customWidth="1"/>
    <col min="11778" max="11778" width="7.5703125" customWidth="1"/>
    <col min="11779" max="11779" width="13.7109375" customWidth="1"/>
    <col min="11780" max="11780" width="10.85546875" customWidth="1"/>
    <col min="11781" max="11781" width="8.140625" customWidth="1"/>
    <col min="11782" max="11782" width="13.7109375" customWidth="1"/>
    <col min="11783" max="11783" width="10.85546875" customWidth="1"/>
    <col min="11784" max="11784" width="8.140625" customWidth="1"/>
    <col min="11785" max="11785" width="15.85546875" customWidth="1"/>
    <col min="11786" max="11786" width="10.85546875" customWidth="1"/>
    <col min="11787" max="11787" width="8.140625" customWidth="1"/>
    <col min="11788" max="11788" width="13.7109375" customWidth="1"/>
    <col min="11789" max="11789" width="10.85546875" customWidth="1"/>
    <col min="11790" max="11790" width="8.140625" customWidth="1"/>
    <col min="11791" max="11791" width="16" customWidth="1"/>
    <col min="11792" max="11792" width="10.85546875" customWidth="1"/>
    <col min="11793" max="11793" width="8.140625" customWidth="1"/>
    <col min="11794" max="11794" width="6.85546875" customWidth="1"/>
    <col min="11795" max="11795" width="9.5703125" customWidth="1"/>
    <col min="11796" max="11815" width="13.7109375" customWidth="1"/>
    <col min="11816" max="11823" width="12.140625" customWidth="1"/>
    <col min="11824" max="11860" width="13.7109375" customWidth="1"/>
    <col min="11861" max="11861" width="17" customWidth="1"/>
    <col min="11862" max="11870" width="13.7109375" customWidth="1"/>
    <col min="11871" max="11871" width="16.5703125" customWidth="1"/>
    <col min="11872" max="11885" width="13.7109375" customWidth="1"/>
    <col min="11886" max="11886" width="10.42578125" customWidth="1"/>
    <col min="12033" max="12033" width="29" customWidth="1"/>
    <col min="12034" max="12034" width="7.5703125" customWidth="1"/>
    <col min="12035" max="12035" width="13.7109375" customWidth="1"/>
    <col min="12036" max="12036" width="10.85546875" customWidth="1"/>
    <col min="12037" max="12037" width="8.140625" customWidth="1"/>
    <col min="12038" max="12038" width="13.7109375" customWidth="1"/>
    <col min="12039" max="12039" width="10.85546875" customWidth="1"/>
    <col min="12040" max="12040" width="8.140625" customWidth="1"/>
    <col min="12041" max="12041" width="15.85546875" customWidth="1"/>
    <col min="12042" max="12042" width="10.85546875" customWidth="1"/>
    <col min="12043" max="12043" width="8.140625" customWidth="1"/>
    <col min="12044" max="12044" width="13.7109375" customWidth="1"/>
    <col min="12045" max="12045" width="10.85546875" customWidth="1"/>
    <col min="12046" max="12046" width="8.140625" customWidth="1"/>
    <col min="12047" max="12047" width="16" customWidth="1"/>
    <col min="12048" max="12048" width="10.85546875" customWidth="1"/>
    <col min="12049" max="12049" width="8.140625" customWidth="1"/>
    <col min="12050" max="12050" width="6.85546875" customWidth="1"/>
    <col min="12051" max="12051" width="9.5703125" customWidth="1"/>
    <col min="12052" max="12071" width="13.7109375" customWidth="1"/>
    <col min="12072" max="12079" width="12.140625" customWidth="1"/>
    <col min="12080" max="12116" width="13.7109375" customWidth="1"/>
    <col min="12117" max="12117" width="17" customWidth="1"/>
    <col min="12118" max="12126" width="13.7109375" customWidth="1"/>
    <col min="12127" max="12127" width="16.5703125" customWidth="1"/>
    <col min="12128" max="12141" width="13.7109375" customWidth="1"/>
    <col min="12142" max="12142" width="10.42578125" customWidth="1"/>
    <col min="12289" max="12289" width="29" customWidth="1"/>
    <col min="12290" max="12290" width="7.5703125" customWidth="1"/>
    <col min="12291" max="12291" width="13.7109375" customWidth="1"/>
    <col min="12292" max="12292" width="10.85546875" customWidth="1"/>
    <col min="12293" max="12293" width="8.140625" customWidth="1"/>
    <col min="12294" max="12294" width="13.7109375" customWidth="1"/>
    <col min="12295" max="12295" width="10.85546875" customWidth="1"/>
    <col min="12296" max="12296" width="8.140625" customWidth="1"/>
    <col min="12297" max="12297" width="15.85546875" customWidth="1"/>
    <col min="12298" max="12298" width="10.85546875" customWidth="1"/>
    <col min="12299" max="12299" width="8.140625" customWidth="1"/>
    <col min="12300" max="12300" width="13.7109375" customWidth="1"/>
    <col min="12301" max="12301" width="10.85546875" customWidth="1"/>
    <col min="12302" max="12302" width="8.140625" customWidth="1"/>
    <col min="12303" max="12303" width="16" customWidth="1"/>
    <col min="12304" max="12304" width="10.85546875" customWidth="1"/>
    <col min="12305" max="12305" width="8.140625" customWidth="1"/>
    <col min="12306" max="12306" width="6.85546875" customWidth="1"/>
    <col min="12307" max="12307" width="9.5703125" customWidth="1"/>
    <col min="12308" max="12327" width="13.7109375" customWidth="1"/>
    <col min="12328" max="12335" width="12.140625" customWidth="1"/>
    <col min="12336" max="12372" width="13.7109375" customWidth="1"/>
    <col min="12373" max="12373" width="17" customWidth="1"/>
    <col min="12374" max="12382" width="13.7109375" customWidth="1"/>
    <col min="12383" max="12383" width="16.5703125" customWidth="1"/>
    <col min="12384" max="12397" width="13.7109375" customWidth="1"/>
    <col min="12398" max="12398" width="10.42578125" customWidth="1"/>
    <col min="12545" max="12545" width="29" customWidth="1"/>
    <col min="12546" max="12546" width="7.5703125" customWidth="1"/>
    <col min="12547" max="12547" width="13.7109375" customWidth="1"/>
    <col min="12548" max="12548" width="10.85546875" customWidth="1"/>
    <col min="12549" max="12549" width="8.140625" customWidth="1"/>
    <col min="12550" max="12550" width="13.7109375" customWidth="1"/>
    <col min="12551" max="12551" width="10.85546875" customWidth="1"/>
    <col min="12552" max="12552" width="8.140625" customWidth="1"/>
    <col min="12553" max="12553" width="15.85546875" customWidth="1"/>
    <col min="12554" max="12554" width="10.85546875" customWidth="1"/>
    <col min="12555" max="12555" width="8.140625" customWidth="1"/>
    <col min="12556" max="12556" width="13.7109375" customWidth="1"/>
    <col min="12557" max="12557" width="10.85546875" customWidth="1"/>
    <col min="12558" max="12558" width="8.140625" customWidth="1"/>
    <col min="12559" max="12559" width="16" customWidth="1"/>
    <col min="12560" max="12560" width="10.85546875" customWidth="1"/>
    <col min="12561" max="12561" width="8.140625" customWidth="1"/>
    <col min="12562" max="12562" width="6.85546875" customWidth="1"/>
    <col min="12563" max="12563" width="9.5703125" customWidth="1"/>
    <col min="12564" max="12583" width="13.7109375" customWidth="1"/>
    <col min="12584" max="12591" width="12.140625" customWidth="1"/>
    <col min="12592" max="12628" width="13.7109375" customWidth="1"/>
    <col min="12629" max="12629" width="17" customWidth="1"/>
    <col min="12630" max="12638" width="13.7109375" customWidth="1"/>
    <col min="12639" max="12639" width="16.5703125" customWidth="1"/>
    <col min="12640" max="12653" width="13.7109375" customWidth="1"/>
    <col min="12654" max="12654" width="10.42578125" customWidth="1"/>
    <col min="12801" max="12801" width="29" customWidth="1"/>
    <col min="12802" max="12802" width="7.5703125" customWidth="1"/>
    <col min="12803" max="12803" width="13.7109375" customWidth="1"/>
    <col min="12804" max="12804" width="10.85546875" customWidth="1"/>
    <col min="12805" max="12805" width="8.140625" customWidth="1"/>
    <col min="12806" max="12806" width="13.7109375" customWidth="1"/>
    <col min="12807" max="12807" width="10.85546875" customWidth="1"/>
    <col min="12808" max="12808" width="8.140625" customWidth="1"/>
    <col min="12809" max="12809" width="15.85546875" customWidth="1"/>
    <col min="12810" max="12810" width="10.85546875" customWidth="1"/>
    <col min="12811" max="12811" width="8.140625" customWidth="1"/>
    <col min="12812" max="12812" width="13.7109375" customWidth="1"/>
    <col min="12813" max="12813" width="10.85546875" customWidth="1"/>
    <col min="12814" max="12814" width="8.140625" customWidth="1"/>
    <col min="12815" max="12815" width="16" customWidth="1"/>
    <col min="12816" max="12816" width="10.85546875" customWidth="1"/>
    <col min="12817" max="12817" width="8.140625" customWidth="1"/>
    <col min="12818" max="12818" width="6.85546875" customWidth="1"/>
    <col min="12819" max="12819" width="9.5703125" customWidth="1"/>
    <col min="12820" max="12839" width="13.7109375" customWidth="1"/>
    <col min="12840" max="12847" width="12.140625" customWidth="1"/>
    <col min="12848" max="12884" width="13.7109375" customWidth="1"/>
    <col min="12885" max="12885" width="17" customWidth="1"/>
    <col min="12886" max="12894" width="13.7109375" customWidth="1"/>
    <col min="12895" max="12895" width="16.5703125" customWidth="1"/>
    <col min="12896" max="12909" width="13.7109375" customWidth="1"/>
    <col min="12910" max="12910" width="10.42578125" customWidth="1"/>
    <col min="13057" max="13057" width="29" customWidth="1"/>
    <col min="13058" max="13058" width="7.5703125" customWidth="1"/>
    <col min="13059" max="13059" width="13.7109375" customWidth="1"/>
    <col min="13060" max="13060" width="10.85546875" customWidth="1"/>
    <col min="13061" max="13061" width="8.140625" customWidth="1"/>
    <col min="13062" max="13062" width="13.7109375" customWidth="1"/>
    <col min="13063" max="13063" width="10.85546875" customWidth="1"/>
    <col min="13064" max="13064" width="8.140625" customWidth="1"/>
    <col min="13065" max="13065" width="15.85546875" customWidth="1"/>
    <col min="13066" max="13066" width="10.85546875" customWidth="1"/>
    <col min="13067" max="13067" width="8.140625" customWidth="1"/>
    <col min="13068" max="13068" width="13.7109375" customWidth="1"/>
    <col min="13069" max="13069" width="10.85546875" customWidth="1"/>
    <col min="13070" max="13070" width="8.140625" customWidth="1"/>
    <col min="13071" max="13071" width="16" customWidth="1"/>
    <col min="13072" max="13072" width="10.85546875" customWidth="1"/>
    <col min="13073" max="13073" width="8.140625" customWidth="1"/>
    <col min="13074" max="13074" width="6.85546875" customWidth="1"/>
    <col min="13075" max="13075" width="9.5703125" customWidth="1"/>
    <col min="13076" max="13095" width="13.7109375" customWidth="1"/>
    <col min="13096" max="13103" width="12.140625" customWidth="1"/>
    <col min="13104" max="13140" width="13.7109375" customWidth="1"/>
    <col min="13141" max="13141" width="17" customWidth="1"/>
    <col min="13142" max="13150" width="13.7109375" customWidth="1"/>
    <col min="13151" max="13151" width="16.5703125" customWidth="1"/>
    <col min="13152" max="13165" width="13.7109375" customWidth="1"/>
    <col min="13166" max="13166" width="10.42578125" customWidth="1"/>
    <col min="13313" max="13313" width="29" customWidth="1"/>
    <col min="13314" max="13314" width="7.5703125" customWidth="1"/>
    <col min="13315" max="13315" width="13.7109375" customWidth="1"/>
    <col min="13316" max="13316" width="10.85546875" customWidth="1"/>
    <col min="13317" max="13317" width="8.140625" customWidth="1"/>
    <col min="13318" max="13318" width="13.7109375" customWidth="1"/>
    <col min="13319" max="13319" width="10.85546875" customWidth="1"/>
    <col min="13320" max="13320" width="8.140625" customWidth="1"/>
    <col min="13321" max="13321" width="15.85546875" customWidth="1"/>
    <col min="13322" max="13322" width="10.85546875" customWidth="1"/>
    <col min="13323" max="13323" width="8.140625" customWidth="1"/>
    <col min="13324" max="13324" width="13.7109375" customWidth="1"/>
    <col min="13325" max="13325" width="10.85546875" customWidth="1"/>
    <col min="13326" max="13326" width="8.140625" customWidth="1"/>
    <col min="13327" max="13327" width="16" customWidth="1"/>
    <col min="13328" max="13328" width="10.85546875" customWidth="1"/>
    <col min="13329" max="13329" width="8.140625" customWidth="1"/>
    <col min="13330" max="13330" width="6.85546875" customWidth="1"/>
    <col min="13331" max="13331" width="9.5703125" customWidth="1"/>
    <col min="13332" max="13351" width="13.7109375" customWidth="1"/>
    <col min="13352" max="13359" width="12.140625" customWidth="1"/>
    <col min="13360" max="13396" width="13.7109375" customWidth="1"/>
    <col min="13397" max="13397" width="17" customWidth="1"/>
    <col min="13398" max="13406" width="13.7109375" customWidth="1"/>
    <col min="13407" max="13407" width="16.5703125" customWidth="1"/>
    <col min="13408" max="13421" width="13.7109375" customWidth="1"/>
    <col min="13422" max="13422" width="10.42578125" customWidth="1"/>
    <col min="13569" max="13569" width="29" customWidth="1"/>
    <col min="13570" max="13570" width="7.5703125" customWidth="1"/>
    <col min="13571" max="13571" width="13.7109375" customWidth="1"/>
    <col min="13572" max="13572" width="10.85546875" customWidth="1"/>
    <col min="13573" max="13573" width="8.140625" customWidth="1"/>
    <col min="13574" max="13574" width="13.7109375" customWidth="1"/>
    <col min="13575" max="13575" width="10.85546875" customWidth="1"/>
    <col min="13576" max="13576" width="8.140625" customWidth="1"/>
    <col min="13577" max="13577" width="15.85546875" customWidth="1"/>
    <col min="13578" max="13578" width="10.85546875" customWidth="1"/>
    <col min="13579" max="13579" width="8.140625" customWidth="1"/>
    <col min="13580" max="13580" width="13.7109375" customWidth="1"/>
    <col min="13581" max="13581" width="10.85546875" customWidth="1"/>
    <col min="13582" max="13582" width="8.140625" customWidth="1"/>
    <col min="13583" max="13583" width="16" customWidth="1"/>
    <col min="13584" max="13584" width="10.85546875" customWidth="1"/>
    <col min="13585" max="13585" width="8.140625" customWidth="1"/>
    <col min="13586" max="13586" width="6.85546875" customWidth="1"/>
    <col min="13587" max="13587" width="9.5703125" customWidth="1"/>
    <col min="13588" max="13607" width="13.7109375" customWidth="1"/>
    <col min="13608" max="13615" width="12.140625" customWidth="1"/>
    <col min="13616" max="13652" width="13.7109375" customWidth="1"/>
    <col min="13653" max="13653" width="17" customWidth="1"/>
    <col min="13654" max="13662" width="13.7109375" customWidth="1"/>
    <col min="13663" max="13663" width="16.5703125" customWidth="1"/>
    <col min="13664" max="13677" width="13.7109375" customWidth="1"/>
    <col min="13678" max="13678" width="10.42578125" customWidth="1"/>
    <col min="13825" max="13825" width="29" customWidth="1"/>
    <col min="13826" max="13826" width="7.5703125" customWidth="1"/>
    <col min="13827" max="13827" width="13.7109375" customWidth="1"/>
    <col min="13828" max="13828" width="10.85546875" customWidth="1"/>
    <col min="13829" max="13829" width="8.140625" customWidth="1"/>
    <col min="13830" max="13830" width="13.7109375" customWidth="1"/>
    <col min="13831" max="13831" width="10.85546875" customWidth="1"/>
    <col min="13832" max="13832" width="8.140625" customWidth="1"/>
    <col min="13833" max="13833" width="15.85546875" customWidth="1"/>
    <col min="13834" max="13834" width="10.85546875" customWidth="1"/>
    <col min="13835" max="13835" width="8.140625" customWidth="1"/>
    <col min="13836" max="13836" width="13.7109375" customWidth="1"/>
    <col min="13837" max="13837" width="10.85546875" customWidth="1"/>
    <col min="13838" max="13838" width="8.140625" customWidth="1"/>
    <col min="13839" max="13839" width="16" customWidth="1"/>
    <col min="13840" max="13840" width="10.85546875" customWidth="1"/>
    <col min="13841" max="13841" width="8.140625" customWidth="1"/>
    <col min="13842" max="13842" width="6.85546875" customWidth="1"/>
    <col min="13843" max="13843" width="9.5703125" customWidth="1"/>
    <col min="13844" max="13863" width="13.7109375" customWidth="1"/>
    <col min="13864" max="13871" width="12.140625" customWidth="1"/>
    <col min="13872" max="13908" width="13.7109375" customWidth="1"/>
    <col min="13909" max="13909" width="17" customWidth="1"/>
    <col min="13910" max="13918" width="13.7109375" customWidth="1"/>
    <col min="13919" max="13919" width="16.5703125" customWidth="1"/>
    <col min="13920" max="13933" width="13.7109375" customWidth="1"/>
    <col min="13934" max="13934" width="10.42578125" customWidth="1"/>
    <col min="14081" max="14081" width="29" customWidth="1"/>
    <col min="14082" max="14082" width="7.5703125" customWidth="1"/>
    <col min="14083" max="14083" width="13.7109375" customWidth="1"/>
    <col min="14084" max="14084" width="10.85546875" customWidth="1"/>
    <col min="14085" max="14085" width="8.140625" customWidth="1"/>
    <col min="14086" max="14086" width="13.7109375" customWidth="1"/>
    <col min="14087" max="14087" width="10.85546875" customWidth="1"/>
    <col min="14088" max="14088" width="8.140625" customWidth="1"/>
    <col min="14089" max="14089" width="15.85546875" customWidth="1"/>
    <col min="14090" max="14090" width="10.85546875" customWidth="1"/>
    <col min="14091" max="14091" width="8.140625" customWidth="1"/>
    <col min="14092" max="14092" width="13.7109375" customWidth="1"/>
    <col min="14093" max="14093" width="10.85546875" customWidth="1"/>
    <col min="14094" max="14094" width="8.140625" customWidth="1"/>
    <col min="14095" max="14095" width="16" customWidth="1"/>
    <col min="14096" max="14096" width="10.85546875" customWidth="1"/>
    <col min="14097" max="14097" width="8.140625" customWidth="1"/>
    <col min="14098" max="14098" width="6.85546875" customWidth="1"/>
    <col min="14099" max="14099" width="9.5703125" customWidth="1"/>
    <col min="14100" max="14119" width="13.7109375" customWidth="1"/>
    <col min="14120" max="14127" width="12.140625" customWidth="1"/>
    <col min="14128" max="14164" width="13.7109375" customWidth="1"/>
    <col min="14165" max="14165" width="17" customWidth="1"/>
    <col min="14166" max="14174" width="13.7109375" customWidth="1"/>
    <col min="14175" max="14175" width="16.5703125" customWidth="1"/>
    <col min="14176" max="14189" width="13.7109375" customWidth="1"/>
    <col min="14190" max="14190" width="10.42578125" customWidth="1"/>
    <col min="14337" max="14337" width="29" customWidth="1"/>
    <col min="14338" max="14338" width="7.5703125" customWidth="1"/>
    <col min="14339" max="14339" width="13.7109375" customWidth="1"/>
    <col min="14340" max="14340" width="10.85546875" customWidth="1"/>
    <col min="14341" max="14341" width="8.140625" customWidth="1"/>
    <col min="14342" max="14342" width="13.7109375" customWidth="1"/>
    <col min="14343" max="14343" width="10.85546875" customWidth="1"/>
    <col min="14344" max="14344" width="8.140625" customWidth="1"/>
    <col min="14345" max="14345" width="15.85546875" customWidth="1"/>
    <col min="14346" max="14346" width="10.85546875" customWidth="1"/>
    <col min="14347" max="14347" width="8.140625" customWidth="1"/>
    <col min="14348" max="14348" width="13.7109375" customWidth="1"/>
    <col min="14349" max="14349" width="10.85546875" customWidth="1"/>
    <col min="14350" max="14350" width="8.140625" customWidth="1"/>
    <col min="14351" max="14351" width="16" customWidth="1"/>
    <col min="14352" max="14352" width="10.85546875" customWidth="1"/>
    <col min="14353" max="14353" width="8.140625" customWidth="1"/>
    <col min="14354" max="14354" width="6.85546875" customWidth="1"/>
    <col min="14355" max="14355" width="9.5703125" customWidth="1"/>
    <col min="14356" max="14375" width="13.7109375" customWidth="1"/>
    <col min="14376" max="14383" width="12.140625" customWidth="1"/>
    <col min="14384" max="14420" width="13.7109375" customWidth="1"/>
    <col min="14421" max="14421" width="17" customWidth="1"/>
    <col min="14422" max="14430" width="13.7109375" customWidth="1"/>
    <col min="14431" max="14431" width="16.5703125" customWidth="1"/>
    <col min="14432" max="14445" width="13.7109375" customWidth="1"/>
    <col min="14446" max="14446" width="10.42578125" customWidth="1"/>
    <col min="14593" max="14593" width="29" customWidth="1"/>
    <col min="14594" max="14594" width="7.5703125" customWidth="1"/>
    <col min="14595" max="14595" width="13.7109375" customWidth="1"/>
    <col min="14596" max="14596" width="10.85546875" customWidth="1"/>
    <col min="14597" max="14597" width="8.140625" customWidth="1"/>
    <col min="14598" max="14598" width="13.7109375" customWidth="1"/>
    <col min="14599" max="14599" width="10.85546875" customWidth="1"/>
    <col min="14600" max="14600" width="8.140625" customWidth="1"/>
    <col min="14601" max="14601" width="15.85546875" customWidth="1"/>
    <col min="14602" max="14602" width="10.85546875" customWidth="1"/>
    <col min="14603" max="14603" width="8.140625" customWidth="1"/>
    <col min="14604" max="14604" width="13.7109375" customWidth="1"/>
    <col min="14605" max="14605" width="10.85546875" customWidth="1"/>
    <col min="14606" max="14606" width="8.140625" customWidth="1"/>
    <col min="14607" max="14607" width="16" customWidth="1"/>
    <col min="14608" max="14608" width="10.85546875" customWidth="1"/>
    <col min="14609" max="14609" width="8.140625" customWidth="1"/>
    <col min="14610" max="14610" width="6.85546875" customWidth="1"/>
    <col min="14611" max="14611" width="9.5703125" customWidth="1"/>
    <col min="14612" max="14631" width="13.7109375" customWidth="1"/>
    <col min="14632" max="14639" width="12.140625" customWidth="1"/>
    <col min="14640" max="14676" width="13.7109375" customWidth="1"/>
    <col min="14677" max="14677" width="17" customWidth="1"/>
    <col min="14678" max="14686" width="13.7109375" customWidth="1"/>
    <col min="14687" max="14687" width="16.5703125" customWidth="1"/>
    <col min="14688" max="14701" width="13.7109375" customWidth="1"/>
    <col min="14702" max="14702" width="10.42578125" customWidth="1"/>
    <col min="14849" max="14849" width="29" customWidth="1"/>
    <col min="14850" max="14850" width="7.5703125" customWidth="1"/>
    <col min="14851" max="14851" width="13.7109375" customWidth="1"/>
    <col min="14852" max="14852" width="10.85546875" customWidth="1"/>
    <col min="14853" max="14853" width="8.140625" customWidth="1"/>
    <col min="14854" max="14854" width="13.7109375" customWidth="1"/>
    <col min="14855" max="14855" width="10.85546875" customWidth="1"/>
    <col min="14856" max="14856" width="8.140625" customWidth="1"/>
    <col min="14857" max="14857" width="15.85546875" customWidth="1"/>
    <col min="14858" max="14858" width="10.85546875" customWidth="1"/>
    <col min="14859" max="14859" width="8.140625" customWidth="1"/>
    <col min="14860" max="14860" width="13.7109375" customWidth="1"/>
    <col min="14861" max="14861" width="10.85546875" customWidth="1"/>
    <col min="14862" max="14862" width="8.140625" customWidth="1"/>
    <col min="14863" max="14863" width="16" customWidth="1"/>
    <col min="14864" max="14864" width="10.85546875" customWidth="1"/>
    <col min="14865" max="14865" width="8.140625" customWidth="1"/>
    <col min="14866" max="14866" width="6.85546875" customWidth="1"/>
    <col min="14867" max="14867" width="9.5703125" customWidth="1"/>
    <col min="14868" max="14887" width="13.7109375" customWidth="1"/>
    <col min="14888" max="14895" width="12.140625" customWidth="1"/>
    <col min="14896" max="14932" width="13.7109375" customWidth="1"/>
    <col min="14933" max="14933" width="17" customWidth="1"/>
    <col min="14934" max="14942" width="13.7109375" customWidth="1"/>
    <col min="14943" max="14943" width="16.5703125" customWidth="1"/>
    <col min="14944" max="14957" width="13.7109375" customWidth="1"/>
    <col min="14958" max="14958" width="10.42578125" customWidth="1"/>
    <col min="15105" max="15105" width="29" customWidth="1"/>
    <col min="15106" max="15106" width="7.5703125" customWidth="1"/>
    <col min="15107" max="15107" width="13.7109375" customWidth="1"/>
    <col min="15108" max="15108" width="10.85546875" customWidth="1"/>
    <col min="15109" max="15109" width="8.140625" customWidth="1"/>
    <col min="15110" max="15110" width="13.7109375" customWidth="1"/>
    <col min="15111" max="15111" width="10.85546875" customWidth="1"/>
    <col min="15112" max="15112" width="8.140625" customWidth="1"/>
    <col min="15113" max="15113" width="15.85546875" customWidth="1"/>
    <col min="15114" max="15114" width="10.85546875" customWidth="1"/>
    <col min="15115" max="15115" width="8.140625" customWidth="1"/>
    <col min="15116" max="15116" width="13.7109375" customWidth="1"/>
    <col min="15117" max="15117" width="10.85546875" customWidth="1"/>
    <col min="15118" max="15118" width="8.140625" customWidth="1"/>
    <col min="15119" max="15119" width="16" customWidth="1"/>
    <col min="15120" max="15120" width="10.85546875" customWidth="1"/>
    <col min="15121" max="15121" width="8.140625" customWidth="1"/>
    <col min="15122" max="15122" width="6.85546875" customWidth="1"/>
    <col min="15123" max="15123" width="9.5703125" customWidth="1"/>
    <col min="15124" max="15143" width="13.7109375" customWidth="1"/>
    <col min="15144" max="15151" width="12.140625" customWidth="1"/>
    <col min="15152" max="15188" width="13.7109375" customWidth="1"/>
    <col min="15189" max="15189" width="17" customWidth="1"/>
    <col min="15190" max="15198" width="13.7109375" customWidth="1"/>
    <col min="15199" max="15199" width="16.5703125" customWidth="1"/>
    <col min="15200" max="15213" width="13.7109375" customWidth="1"/>
    <col min="15214" max="15214" width="10.42578125" customWidth="1"/>
    <col min="15361" max="15361" width="29" customWidth="1"/>
    <col min="15362" max="15362" width="7.5703125" customWidth="1"/>
    <col min="15363" max="15363" width="13.7109375" customWidth="1"/>
    <col min="15364" max="15364" width="10.85546875" customWidth="1"/>
    <col min="15365" max="15365" width="8.140625" customWidth="1"/>
    <col min="15366" max="15366" width="13.7109375" customWidth="1"/>
    <col min="15367" max="15367" width="10.85546875" customWidth="1"/>
    <col min="15368" max="15368" width="8.140625" customWidth="1"/>
    <col min="15369" max="15369" width="15.85546875" customWidth="1"/>
    <col min="15370" max="15370" width="10.85546875" customWidth="1"/>
    <col min="15371" max="15371" width="8.140625" customWidth="1"/>
    <col min="15372" max="15372" width="13.7109375" customWidth="1"/>
    <col min="15373" max="15373" width="10.85546875" customWidth="1"/>
    <col min="15374" max="15374" width="8.140625" customWidth="1"/>
    <col min="15375" max="15375" width="16" customWidth="1"/>
    <col min="15376" max="15376" width="10.85546875" customWidth="1"/>
    <col min="15377" max="15377" width="8.140625" customWidth="1"/>
    <col min="15378" max="15378" width="6.85546875" customWidth="1"/>
    <col min="15379" max="15379" width="9.5703125" customWidth="1"/>
    <col min="15380" max="15399" width="13.7109375" customWidth="1"/>
    <col min="15400" max="15407" width="12.140625" customWidth="1"/>
    <col min="15408" max="15444" width="13.7109375" customWidth="1"/>
    <col min="15445" max="15445" width="17" customWidth="1"/>
    <col min="15446" max="15454" width="13.7109375" customWidth="1"/>
    <col min="15455" max="15455" width="16.5703125" customWidth="1"/>
    <col min="15456" max="15469" width="13.7109375" customWidth="1"/>
    <col min="15470" max="15470" width="10.42578125" customWidth="1"/>
    <col min="15617" max="15617" width="29" customWidth="1"/>
    <col min="15618" max="15618" width="7.5703125" customWidth="1"/>
    <col min="15619" max="15619" width="13.7109375" customWidth="1"/>
    <col min="15620" max="15620" width="10.85546875" customWidth="1"/>
    <col min="15621" max="15621" width="8.140625" customWidth="1"/>
    <col min="15622" max="15622" width="13.7109375" customWidth="1"/>
    <col min="15623" max="15623" width="10.85546875" customWidth="1"/>
    <col min="15624" max="15624" width="8.140625" customWidth="1"/>
    <col min="15625" max="15625" width="15.85546875" customWidth="1"/>
    <col min="15626" max="15626" width="10.85546875" customWidth="1"/>
    <col min="15627" max="15627" width="8.140625" customWidth="1"/>
    <col min="15628" max="15628" width="13.7109375" customWidth="1"/>
    <col min="15629" max="15629" width="10.85546875" customWidth="1"/>
    <col min="15630" max="15630" width="8.140625" customWidth="1"/>
    <col min="15631" max="15631" width="16" customWidth="1"/>
    <col min="15632" max="15632" width="10.85546875" customWidth="1"/>
    <col min="15633" max="15633" width="8.140625" customWidth="1"/>
    <col min="15634" max="15634" width="6.85546875" customWidth="1"/>
    <col min="15635" max="15635" width="9.5703125" customWidth="1"/>
    <col min="15636" max="15655" width="13.7109375" customWidth="1"/>
    <col min="15656" max="15663" width="12.140625" customWidth="1"/>
    <col min="15664" max="15700" width="13.7109375" customWidth="1"/>
    <col min="15701" max="15701" width="17" customWidth="1"/>
    <col min="15702" max="15710" width="13.7109375" customWidth="1"/>
    <col min="15711" max="15711" width="16.5703125" customWidth="1"/>
    <col min="15712" max="15725" width="13.7109375" customWidth="1"/>
    <col min="15726" max="15726" width="10.42578125" customWidth="1"/>
    <col min="15873" max="15873" width="29" customWidth="1"/>
    <col min="15874" max="15874" width="7.5703125" customWidth="1"/>
    <col min="15875" max="15875" width="13.7109375" customWidth="1"/>
    <col min="15876" max="15876" width="10.85546875" customWidth="1"/>
    <col min="15877" max="15877" width="8.140625" customWidth="1"/>
    <col min="15878" max="15878" width="13.7109375" customWidth="1"/>
    <col min="15879" max="15879" width="10.85546875" customWidth="1"/>
    <col min="15880" max="15880" width="8.140625" customWidth="1"/>
    <col min="15881" max="15881" width="15.85546875" customWidth="1"/>
    <col min="15882" max="15882" width="10.85546875" customWidth="1"/>
    <col min="15883" max="15883" width="8.140625" customWidth="1"/>
    <col min="15884" max="15884" width="13.7109375" customWidth="1"/>
    <col min="15885" max="15885" width="10.85546875" customWidth="1"/>
    <col min="15886" max="15886" width="8.140625" customWidth="1"/>
    <col min="15887" max="15887" width="16" customWidth="1"/>
    <col min="15888" max="15888" width="10.85546875" customWidth="1"/>
    <col min="15889" max="15889" width="8.140625" customWidth="1"/>
    <col min="15890" max="15890" width="6.85546875" customWidth="1"/>
    <col min="15891" max="15891" width="9.5703125" customWidth="1"/>
    <col min="15892" max="15911" width="13.7109375" customWidth="1"/>
    <col min="15912" max="15919" width="12.140625" customWidth="1"/>
    <col min="15920" max="15956" width="13.7109375" customWidth="1"/>
    <col min="15957" max="15957" width="17" customWidth="1"/>
    <col min="15958" max="15966" width="13.7109375" customWidth="1"/>
    <col min="15967" max="15967" width="16.5703125" customWidth="1"/>
    <col min="15968" max="15981" width="13.7109375" customWidth="1"/>
    <col min="15982" max="15982" width="10.42578125" customWidth="1"/>
    <col min="16129" max="16129" width="29" customWidth="1"/>
    <col min="16130" max="16130" width="7.5703125" customWidth="1"/>
    <col min="16131" max="16131" width="13.7109375" customWidth="1"/>
    <col min="16132" max="16132" width="10.85546875" customWidth="1"/>
    <col min="16133" max="16133" width="8.140625" customWidth="1"/>
    <col min="16134" max="16134" width="13.7109375" customWidth="1"/>
    <col min="16135" max="16135" width="10.85546875" customWidth="1"/>
    <col min="16136" max="16136" width="8.140625" customWidth="1"/>
    <col min="16137" max="16137" width="15.85546875" customWidth="1"/>
    <col min="16138" max="16138" width="10.85546875" customWidth="1"/>
    <col min="16139" max="16139" width="8.140625" customWidth="1"/>
    <col min="16140" max="16140" width="13.7109375" customWidth="1"/>
    <col min="16141" max="16141" width="10.85546875" customWidth="1"/>
    <col min="16142" max="16142" width="8.140625" customWidth="1"/>
    <col min="16143" max="16143" width="16" customWidth="1"/>
    <col min="16144" max="16144" width="10.85546875" customWidth="1"/>
    <col min="16145" max="16145" width="8.140625" customWidth="1"/>
    <col min="16146" max="16146" width="6.85546875" customWidth="1"/>
    <col min="16147" max="16147" width="9.5703125" customWidth="1"/>
    <col min="16148" max="16167" width="13.7109375" customWidth="1"/>
    <col min="16168" max="16175" width="12.140625" customWidth="1"/>
    <col min="16176" max="16212" width="13.7109375" customWidth="1"/>
    <col min="16213" max="16213" width="17" customWidth="1"/>
    <col min="16214" max="16222" width="13.7109375" customWidth="1"/>
    <col min="16223" max="16223" width="16.5703125" customWidth="1"/>
    <col min="16224" max="16237" width="13.7109375" customWidth="1"/>
    <col min="16238" max="16238" width="10.42578125" customWidth="1"/>
  </cols>
  <sheetData>
    <row r="1" spans="1:110" ht="25.35" customHeight="1" x14ac:dyDescent="0.2">
      <c r="A1" s="16" t="s">
        <v>0</v>
      </c>
      <c r="B1" s="16"/>
      <c r="C1" s="16"/>
      <c r="D1" s="16"/>
      <c r="E1" s="16"/>
      <c r="F1" s="16"/>
      <c r="G1" s="16"/>
      <c r="H1" s="16"/>
      <c r="I1" s="16"/>
      <c r="J1" s="16"/>
      <c r="K1" s="16"/>
      <c r="L1" s="16"/>
      <c r="M1" s="16"/>
      <c r="N1" s="16"/>
      <c r="O1" s="16"/>
      <c r="P1" s="16"/>
      <c r="Q1" s="16"/>
      <c r="R1" s="17"/>
      <c r="S1" s="78" t="s">
        <v>1055</v>
      </c>
      <c r="T1" s="78"/>
      <c r="U1" s="78"/>
      <c r="V1" s="78"/>
      <c r="W1" s="78"/>
      <c r="X1" s="17"/>
      <c r="Y1" s="17"/>
      <c r="Z1" s="17"/>
      <c r="AA1" s="17"/>
      <c r="AB1" s="17"/>
      <c r="AC1" s="17"/>
      <c r="AD1" s="17"/>
      <c r="AE1" s="17"/>
      <c r="AF1" s="17"/>
      <c r="AG1" s="17"/>
      <c r="AH1" s="17"/>
      <c r="AI1" s="18"/>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row>
    <row r="2" spans="1:110" ht="18" customHeight="1" x14ac:dyDescent="0.2">
      <c r="A2" s="16"/>
      <c r="B2" s="16"/>
      <c r="C2" s="16"/>
      <c r="D2" s="16"/>
      <c r="E2" s="16"/>
      <c r="F2" s="16"/>
      <c r="G2" s="16"/>
      <c r="H2" s="16"/>
      <c r="I2" s="16"/>
      <c r="J2" s="16"/>
      <c r="K2" s="16"/>
      <c r="L2" s="16"/>
      <c r="M2" s="16"/>
      <c r="N2" s="16"/>
      <c r="O2" s="16"/>
      <c r="P2" s="16"/>
      <c r="Q2" s="16"/>
      <c r="R2" s="17"/>
      <c r="S2" s="79" t="s">
        <v>1056</v>
      </c>
      <c r="T2" s="79"/>
      <c r="U2" s="79"/>
      <c r="V2" s="79"/>
      <c r="W2" s="79"/>
      <c r="X2" s="17"/>
      <c r="Y2" s="17"/>
      <c r="Z2" s="17"/>
      <c r="AA2" s="17"/>
      <c r="AB2" s="17"/>
      <c r="AC2" s="17"/>
      <c r="AD2" s="17"/>
      <c r="AE2" s="17"/>
      <c r="AF2" s="17"/>
      <c r="AG2" s="17"/>
      <c r="AH2" s="17"/>
      <c r="AI2" s="18"/>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row>
    <row r="3" spans="1:110" ht="25.35" customHeight="1" x14ac:dyDescent="0.25">
      <c r="A3" s="16"/>
      <c r="B3" s="16"/>
      <c r="C3" s="80" t="s">
        <v>1028</v>
      </c>
      <c r="D3" s="80"/>
      <c r="E3" s="80"/>
      <c r="F3" s="80"/>
      <c r="G3" s="80"/>
      <c r="H3" s="80"/>
      <c r="I3" s="80"/>
      <c r="J3" s="80"/>
      <c r="K3" s="80"/>
      <c r="L3" s="80"/>
      <c r="M3" s="80"/>
      <c r="N3" s="80"/>
      <c r="O3" s="80"/>
      <c r="P3" s="16"/>
      <c r="Q3" s="16"/>
      <c r="R3" s="17"/>
      <c r="S3" s="79" t="s">
        <v>1057</v>
      </c>
      <c r="T3" s="79"/>
      <c r="U3" s="79"/>
      <c r="V3" s="79"/>
      <c r="W3" s="79"/>
      <c r="X3" s="17"/>
      <c r="Y3" s="17"/>
      <c r="Z3" s="17"/>
      <c r="AA3" s="17"/>
      <c r="AB3" s="17"/>
      <c r="AC3" s="17"/>
      <c r="AD3" s="17"/>
      <c r="AE3" s="17"/>
      <c r="AF3" s="17"/>
      <c r="AG3" s="17"/>
      <c r="AH3" s="17"/>
      <c r="AI3" s="18"/>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row>
    <row r="4" spans="1:110" ht="18" customHeight="1" x14ac:dyDescent="0.25">
      <c r="A4" s="19" t="s">
        <v>0</v>
      </c>
      <c r="B4" s="19"/>
      <c r="C4" s="19"/>
      <c r="D4" s="19"/>
      <c r="E4" s="19"/>
      <c r="F4" s="19"/>
      <c r="G4" s="19"/>
      <c r="H4" s="80" t="s">
        <v>1029</v>
      </c>
      <c r="I4" s="80"/>
      <c r="J4" s="80"/>
      <c r="K4" s="20"/>
      <c r="L4" s="20"/>
      <c r="M4" s="20"/>
      <c r="N4" s="20"/>
      <c r="O4" s="20"/>
      <c r="P4" s="20"/>
      <c r="Q4" s="20"/>
      <c r="R4" s="20"/>
      <c r="S4" s="81" t="s">
        <v>1058</v>
      </c>
      <c r="T4" s="81"/>
      <c r="U4" s="81"/>
      <c r="V4" s="81"/>
      <c r="W4" s="81"/>
      <c r="X4" s="20"/>
      <c r="Y4" s="20"/>
      <c r="Z4" s="20"/>
      <c r="AA4" s="20"/>
      <c r="AB4" s="20"/>
      <c r="AC4" s="20"/>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row>
    <row r="5" spans="1:110" ht="38.25" customHeight="1" x14ac:dyDescent="0.2">
      <c r="A5" s="8"/>
      <c r="C5" s="82" t="s">
        <v>1</v>
      </c>
      <c r="D5" s="82"/>
      <c r="E5" s="83" t="s">
        <v>2</v>
      </c>
      <c r="F5" s="83"/>
      <c r="G5" s="21"/>
      <c r="H5" s="21"/>
      <c r="I5" s="16"/>
      <c r="J5" s="16"/>
      <c r="K5" s="16"/>
      <c r="L5" s="16"/>
      <c r="M5" s="16"/>
      <c r="N5" s="16"/>
      <c r="O5" s="16"/>
      <c r="P5" s="16"/>
      <c r="Q5" s="16"/>
      <c r="R5" s="17"/>
      <c r="S5" s="42"/>
      <c r="T5" s="84" t="s">
        <v>1059</v>
      </c>
      <c r="U5" s="84"/>
      <c r="V5" s="42"/>
      <c r="W5" s="42"/>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row>
    <row r="6" spans="1:110" s="3" customFormat="1" ht="29.25" customHeight="1" x14ac:dyDescent="0.2">
      <c r="A6" s="22"/>
      <c r="C6" s="85" t="s">
        <v>3</v>
      </c>
      <c r="D6" s="85"/>
      <c r="E6" s="23"/>
      <c r="F6" s="24"/>
      <c r="G6" s="24"/>
      <c r="H6" s="24"/>
      <c r="I6" s="25"/>
      <c r="J6" s="25"/>
      <c r="K6" s="25"/>
      <c r="L6" s="25"/>
      <c r="M6" s="25"/>
      <c r="N6" s="25"/>
      <c r="O6" s="25"/>
      <c r="P6" s="25"/>
      <c r="Q6" s="25"/>
      <c r="R6" s="26"/>
      <c r="S6" s="26"/>
      <c r="T6" s="26"/>
      <c r="U6" s="43"/>
      <c r="V6" s="43"/>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row>
    <row r="7" spans="1:110" s="7" customFormat="1" ht="18" customHeight="1" x14ac:dyDescent="0.2">
      <c r="A7" s="74" t="s">
        <v>4</v>
      </c>
      <c r="B7" s="74" t="s">
        <v>5</v>
      </c>
      <c r="C7" s="74" t="s">
        <v>6</v>
      </c>
      <c r="D7" s="75"/>
      <c r="E7" s="75"/>
      <c r="F7" s="75"/>
      <c r="G7" s="75"/>
      <c r="H7" s="75"/>
      <c r="I7" s="75"/>
      <c r="J7" s="75"/>
      <c r="K7" s="75"/>
      <c r="L7" s="75"/>
      <c r="M7" s="75"/>
      <c r="N7" s="75"/>
      <c r="O7" s="74" t="s">
        <v>7</v>
      </c>
      <c r="P7" s="75"/>
      <c r="Q7" s="75"/>
      <c r="R7" s="74" t="s">
        <v>8</v>
      </c>
      <c r="S7" s="74" t="s">
        <v>9</v>
      </c>
      <c r="T7" s="74" t="s">
        <v>10</v>
      </c>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4" t="s">
        <v>11</v>
      </c>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4" t="s">
        <v>12</v>
      </c>
      <c r="CC7" s="75"/>
      <c r="CD7" s="75"/>
      <c r="CE7" s="75"/>
      <c r="CF7" s="75"/>
      <c r="CG7" s="75"/>
      <c r="CH7" s="75"/>
      <c r="CI7" s="75"/>
      <c r="CJ7" s="75"/>
      <c r="CK7" s="75"/>
      <c r="CL7" s="75"/>
      <c r="CM7" s="75"/>
      <c r="CN7" s="75"/>
      <c r="CO7" s="75"/>
      <c r="CP7" s="75"/>
      <c r="CQ7" s="74" t="s">
        <v>13</v>
      </c>
      <c r="CR7" s="75"/>
      <c r="CS7" s="75"/>
      <c r="CT7" s="75"/>
      <c r="CU7" s="75"/>
      <c r="CV7" s="75"/>
      <c r="CW7" s="75"/>
      <c r="CX7" s="75"/>
      <c r="CY7" s="75"/>
      <c r="CZ7" s="75"/>
      <c r="DA7" s="75"/>
      <c r="DB7" s="75"/>
      <c r="DC7" s="75"/>
      <c r="DD7" s="75"/>
      <c r="DE7" s="75"/>
      <c r="DF7" s="74" t="s">
        <v>14</v>
      </c>
    </row>
    <row r="8" spans="1:110" s="7" customFormat="1" ht="12" customHeight="1" x14ac:dyDescent="0.2">
      <c r="A8" s="75"/>
      <c r="B8" s="75"/>
      <c r="C8" s="74" t="s">
        <v>15</v>
      </c>
      <c r="D8" s="75"/>
      <c r="E8" s="75"/>
      <c r="F8" s="75"/>
      <c r="G8" s="75"/>
      <c r="H8" s="75"/>
      <c r="I8" s="74" t="s">
        <v>16</v>
      </c>
      <c r="J8" s="75"/>
      <c r="K8" s="75"/>
      <c r="L8" s="75"/>
      <c r="M8" s="75"/>
      <c r="N8" s="75"/>
      <c r="O8" s="75"/>
      <c r="P8" s="75"/>
      <c r="Q8" s="75"/>
      <c r="R8" s="76"/>
      <c r="S8" s="77"/>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row>
    <row r="9" spans="1:110" s="7" customFormat="1" ht="27" customHeight="1" x14ac:dyDescent="0.2">
      <c r="A9" s="75"/>
      <c r="B9" s="75"/>
      <c r="C9" s="74" t="s">
        <v>17</v>
      </c>
      <c r="D9" s="75"/>
      <c r="E9" s="75"/>
      <c r="F9" s="74" t="s">
        <v>18</v>
      </c>
      <c r="G9" s="75"/>
      <c r="H9" s="75"/>
      <c r="I9" s="74" t="s">
        <v>19</v>
      </c>
      <c r="J9" s="75"/>
      <c r="K9" s="75"/>
      <c r="L9" s="74" t="s">
        <v>20</v>
      </c>
      <c r="M9" s="75"/>
      <c r="N9" s="75"/>
      <c r="O9" s="75"/>
      <c r="P9" s="75"/>
      <c r="Q9" s="75"/>
      <c r="R9" s="76"/>
      <c r="S9" s="74" t="s">
        <v>21</v>
      </c>
      <c r="T9" s="74" t="s">
        <v>22</v>
      </c>
      <c r="U9" s="75"/>
      <c r="V9" s="75"/>
      <c r="W9" s="75"/>
      <c r="X9" s="75"/>
      <c r="Y9" s="75"/>
      <c r="Z9" s="75"/>
      <c r="AA9" s="75"/>
      <c r="AB9" s="75"/>
      <c r="AC9" s="75"/>
      <c r="AD9" s="74" t="s">
        <v>23</v>
      </c>
      <c r="AE9" s="75"/>
      <c r="AF9" s="75"/>
      <c r="AG9" s="75"/>
      <c r="AH9" s="75"/>
      <c r="AI9" s="74" t="s">
        <v>24</v>
      </c>
      <c r="AJ9" s="75"/>
      <c r="AK9" s="75"/>
      <c r="AL9" s="75"/>
      <c r="AM9" s="75"/>
      <c r="AN9" s="74" t="s">
        <v>25</v>
      </c>
      <c r="AO9" s="75"/>
      <c r="AP9" s="75"/>
      <c r="AQ9" s="75"/>
      <c r="AR9" s="75"/>
      <c r="AS9" s="75"/>
      <c r="AT9" s="75"/>
      <c r="AU9" s="75"/>
      <c r="AV9" s="75"/>
      <c r="AW9" s="75"/>
      <c r="AX9" s="74" t="s">
        <v>22</v>
      </c>
      <c r="AY9" s="75"/>
      <c r="AZ9" s="75"/>
      <c r="BA9" s="75"/>
      <c r="BB9" s="75"/>
      <c r="BC9" s="75"/>
      <c r="BD9" s="75"/>
      <c r="BE9" s="75"/>
      <c r="BF9" s="75"/>
      <c r="BG9" s="75"/>
      <c r="BH9" s="74" t="s">
        <v>23</v>
      </c>
      <c r="BI9" s="75"/>
      <c r="BJ9" s="75"/>
      <c r="BK9" s="75"/>
      <c r="BL9" s="75"/>
      <c r="BM9" s="74" t="s">
        <v>24</v>
      </c>
      <c r="BN9" s="75"/>
      <c r="BO9" s="75"/>
      <c r="BP9" s="75"/>
      <c r="BQ9" s="75"/>
      <c r="BR9" s="74" t="s">
        <v>25</v>
      </c>
      <c r="BS9" s="75"/>
      <c r="BT9" s="75"/>
      <c r="BU9" s="75"/>
      <c r="BV9" s="75"/>
      <c r="BW9" s="75"/>
      <c r="BX9" s="75"/>
      <c r="BY9" s="75"/>
      <c r="BZ9" s="75"/>
      <c r="CA9" s="75"/>
      <c r="CB9" s="74" t="s">
        <v>22</v>
      </c>
      <c r="CC9" s="75"/>
      <c r="CD9" s="75"/>
      <c r="CE9" s="75"/>
      <c r="CF9" s="75"/>
      <c r="CG9" s="74" t="s">
        <v>23</v>
      </c>
      <c r="CH9" s="75"/>
      <c r="CI9" s="75"/>
      <c r="CJ9" s="75"/>
      <c r="CK9" s="75"/>
      <c r="CL9" s="74" t="s">
        <v>24</v>
      </c>
      <c r="CM9" s="75"/>
      <c r="CN9" s="75"/>
      <c r="CO9" s="75"/>
      <c r="CP9" s="75"/>
      <c r="CQ9" s="74" t="s">
        <v>22</v>
      </c>
      <c r="CR9" s="75"/>
      <c r="CS9" s="75"/>
      <c r="CT9" s="75"/>
      <c r="CU9" s="75"/>
      <c r="CV9" s="74" t="s">
        <v>23</v>
      </c>
      <c r="CW9" s="75"/>
      <c r="CX9" s="75"/>
      <c r="CY9" s="75"/>
      <c r="CZ9" s="75"/>
      <c r="DA9" s="74" t="s">
        <v>24</v>
      </c>
      <c r="DB9" s="75"/>
      <c r="DC9" s="75"/>
      <c r="DD9" s="75"/>
      <c r="DE9" s="75"/>
      <c r="DF9" s="75"/>
    </row>
    <row r="10" spans="1:110" s="7" customFormat="1" ht="51.75" customHeight="1" x14ac:dyDescent="0.2">
      <c r="A10" s="75"/>
      <c r="B10" s="75"/>
      <c r="C10" s="74" t="s">
        <v>26</v>
      </c>
      <c r="D10" s="74" t="s">
        <v>27</v>
      </c>
      <c r="E10" s="74" t="s">
        <v>28</v>
      </c>
      <c r="F10" s="74" t="s">
        <v>26</v>
      </c>
      <c r="G10" s="74" t="s">
        <v>27</v>
      </c>
      <c r="H10" s="74" t="s">
        <v>28</v>
      </c>
      <c r="I10" s="74" t="s">
        <v>26</v>
      </c>
      <c r="J10" s="74" t="s">
        <v>27</v>
      </c>
      <c r="K10" s="74" t="s">
        <v>28</v>
      </c>
      <c r="L10" s="74" t="s">
        <v>26</v>
      </c>
      <c r="M10" s="74" t="s">
        <v>27</v>
      </c>
      <c r="N10" s="74" t="s">
        <v>28</v>
      </c>
      <c r="O10" s="74" t="s">
        <v>26</v>
      </c>
      <c r="P10" s="74" t="s">
        <v>27</v>
      </c>
      <c r="Q10" s="74" t="s">
        <v>28</v>
      </c>
      <c r="R10" s="76"/>
      <c r="S10" s="77"/>
      <c r="T10" s="74" t="s">
        <v>29</v>
      </c>
      <c r="U10" s="75"/>
      <c r="V10" s="74" t="s">
        <v>30</v>
      </c>
      <c r="W10" s="75"/>
      <c r="X10" s="74" t="s">
        <v>31</v>
      </c>
      <c r="Y10" s="75"/>
      <c r="Z10" s="74" t="s">
        <v>32</v>
      </c>
      <c r="AA10" s="75"/>
      <c r="AB10" s="74" t="s">
        <v>33</v>
      </c>
      <c r="AC10" s="75"/>
      <c r="AD10" s="74" t="s">
        <v>29</v>
      </c>
      <c r="AE10" s="74" t="s">
        <v>30</v>
      </c>
      <c r="AF10" s="74" t="s">
        <v>31</v>
      </c>
      <c r="AG10" s="74" t="s">
        <v>32</v>
      </c>
      <c r="AH10" s="74" t="s">
        <v>33</v>
      </c>
      <c r="AI10" s="74" t="s">
        <v>29</v>
      </c>
      <c r="AJ10" s="74" t="s">
        <v>30</v>
      </c>
      <c r="AK10" s="74" t="s">
        <v>31</v>
      </c>
      <c r="AL10" s="74" t="s">
        <v>32</v>
      </c>
      <c r="AM10" s="74" t="s">
        <v>33</v>
      </c>
      <c r="AN10" s="74" t="s">
        <v>34</v>
      </c>
      <c r="AO10" s="75"/>
      <c r="AP10" s="75"/>
      <c r="AQ10" s="75"/>
      <c r="AR10" s="75"/>
      <c r="AS10" s="74" t="s">
        <v>35</v>
      </c>
      <c r="AT10" s="75"/>
      <c r="AU10" s="75"/>
      <c r="AV10" s="75"/>
      <c r="AW10" s="75"/>
      <c r="AX10" s="74" t="s">
        <v>29</v>
      </c>
      <c r="AY10" s="75"/>
      <c r="AZ10" s="74" t="s">
        <v>30</v>
      </c>
      <c r="BA10" s="75"/>
      <c r="BB10" s="74" t="s">
        <v>31</v>
      </c>
      <c r="BC10" s="75"/>
      <c r="BD10" s="74" t="s">
        <v>32</v>
      </c>
      <c r="BE10" s="75"/>
      <c r="BF10" s="74" t="s">
        <v>33</v>
      </c>
      <c r="BG10" s="75"/>
      <c r="BH10" s="74" t="s">
        <v>29</v>
      </c>
      <c r="BI10" s="74" t="s">
        <v>30</v>
      </c>
      <c r="BJ10" s="74" t="s">
        <v>31</v>
      </c>
      <c r="BK10" s="74" t="s">
        <v>32</v>
      </c>
      <c r="BL10" s="74" t="s">
        <v>33</v>
      </c>
      <c r="BM10" s="74" t="s">
        <v>29</v>
      </c>
      <c r="BN10" s="74" t="s">
        <v>30</v>
      </c>
      <c r="BO10" s="74" t="s">
        <v>31</v>
      </c>
      <c r="BP10" s="74" t="s">
        <v>32</v>
      </c>
      <c r="BQ10" s="74" t="s">
        <v>33</v>
      </c>
      <c r="BR10" s="74" t="s">
        <v>34</v>
      </c>
      <c r="BS10" s="75"/>
      <c r="BT10" s="75"/>
      <c r="BU10" s="75"/>
      <c r="BV10" s="75"/>
      <c r="BW10" s="74" t="s">
        <v>35</v>
      </c>
      <c r="BX10" s="75"/>
      <c r="BY10" s="75"/>
      <c r="BZ10" s="75"/>
      <c r="CA10" s="75"/>
      <c r="CB10" s="74" t="s">
        <v>29</v>
      </c>
      <c r="CC10" s="74" t="s">
        <v>30</v>
      </c>
      <c r="CD10" s="74" t="s">
        <v>31</v>
      </c>
      <c r="CE10" s="74" t="s">
        <v>32</v>
      </c>
      <c r="CF10" s="74" t="s">
        <v>33</v>
      </c>
      <c r="CG10" s="74" t="s">
        <v>29</v>
      </c>
      <c r="CH10" s="74" t="s">
        <v>30</v>
      </c>
      <c r="CI10" s="74" t="s">
        <v>31</v>
      </c>
      <c r="CJ10" s="74" t="s">
        <v>32</v>
      </c>
      <c r="CK10" s="74" t="s">
        <v>33</v>
      </c>
      <c r="CL10" s="74" t="s">
        <v>29</v>
      </c>
      <c r="CM10" s="74" t="s">
        <v>30</v>
      </c>
      <c r="CN10" s="74" t="s">
        <v>31</v>
      </c>
      <c r="CO10" s="74" t="s">
        <v>32</v>
      </c>
      <c r="CP10" s="74" t="s">
        <v>33</v>
      </c>
      <c r="CQ10" s="74" t="s">
        <v>29</v>
      </c>
      <c r="CR10" s="74" t="s">
        <v>30</v>
      </c>
      <c r="CS10" s="74" t="s">
        <v>31</v>
      </c>
      <c r="CT10" s="74" t="s">
        <v>32</v>
      </c>
      <c r="CU10" s="74" t="s">
        <v>33</v>
      </c>
      <c r="CV10" s="74" t="s">
        <v>29</v>
      </c>
      <c r="CW10" s="74" t="s">
        <v>30</v>
      </c>
      <c r="CX10" s="74" t="s">
        <v>31</v>
      </c>
      <c r="CY10" s="74" t="s">
        <v>32</v>
      </c>
      <c r="CZ10" s="74" t="s">
        <v>33</v>
      </c>
      <c r="DA10" s="74" t="s">
        <v>29</v>
      </c>
      <c r="DB10" s="74" t="s">
        <v>30</v>
      </c>
      <c r="DC10" s="74" t="s">
        <v>31</v>
      </c>
      <c r="DD10" s="74" t="s">
        <v>32</v>
      </c>
      <c r="DE10" s="74" t="s">
        <v>33</v>
      </c>
      <c r="DF10" s="75"/>
    </row>
    <row r="11" spans="1:110" s="7" customFormat="1" ht="72" customHeight="1" x14ac:dyDescent="0.2">
      <c r="A11" s="75"/>
      <c r="B11" s="75"/>
      <c r="C11" s="75"/>
      <c r="D11" s="75"/>
      <c r="E11" s="75"/>
      <c r="F11" s="75"/>
      <c r="G11" s="75"/>
      <c r="H11" s="75"/>
      <c r="I11" s="75"/>
      <c r="J11" s="75"/>
      <c r="K11" s="75"/>
      <c r="L11" s="75"/>
      <c r="M11" s="75"/>
      <c r="N11" s="75"/>
      <c r="O11" s="75"/>
      <c r="P11" s="75"/>
      <c r="Q11" s="75"/>
      <c r="R11" s="76"/>
      <c r="S11" s="77"/>
      <c r="T11" s="27" t="s">
        <v>36</v>
      </c>
      <c r="U11" s="27" t="s">
        <v>37</v>
      </c>
      <c r="V11" s="27" t="s">
        <v>36</v>
      </c>
      <c r="W11" s="27" t="s">
        <v>37</v>
      </c>
      <c r="X11" s="27" t="s">
        <v>36</v>
      </c>
      <c r="Y11" s="27" t="s">
        <v>37</v>
      </c>
      <c r="Z11" s="27" t="s">
        <v>36</v>
      </c>
      <c r="AA11" s="27" t="s">
        <v>37</v>
      </c>
      <c r="AB11" s="27" t="s">
        <v>36</v>
      </c>
      <c r="AC11" s="27" t="s">
        <v>37</v>
      </c>
      <c r="AD11" s="75"/>
      <c r="AE11" s="75"/>
      <c r="AF11" s="75"/>
      <c r="AG11" s="75"/>
      <c r="AH11" s="75"/>
      <c r="AI11" s="75"/>
      <c r="AJ11" s="75"/>
      <c r="AK11" s="75"/>
      <c r="AL11" s="75"/>
      <c r="AM11" s="75"/>
      <c r="AN11" s="27" t="s">
        <v>29</v>
      </c>
      <c r="AO11" s="27" t="s">
        <v>30</v>
      </c>
      <c r="AP11" s="27" t="s">
        <v>31</v>
      </c>
      <c r="AQ11" s="27" t="s">
        <v>32</v>
      </c>
      <c r="AR11" s="27" t="s">
        <v>33</v>
      </c>
      <c r="AS11" s="27" t="s">
        <v>29</v>
      </c>
      <c r="AT11" s="27" t="s">
        <v>30</v>
      </c>
      <c r="AU11" s="27" t="s">
        <v>31</v>
      </c>
      <c r="AV11" s="27" t="s">
        <v>32</v>
      </c>
      <c r="AW11" s="27" t="s">
        <v>33</v>
      </c>
      <c r="AX11" s="27" t="s">
        <v>36</v>
      </c>
      <c r="AY11" s="27" t="s">
        <v>37</v>
      </c>
      <c r="AZ11" s="27" t="s">
        <v>36</v>
      </c>
      <c r="BA11" s="27" t="s">
        <v>37</v>
      </c>
      <c r="BB11" s="27" t="s">
        <v>36</v>
      </c>
      <c r="BC11" s="27" t="s">
        <v>37</v>
      </c>
      <c r="BD11" s="27" t="s">
        <v>36</v>
      </c>
      <c r="BE11" s="27" t="s">
        <v>37</v>
      </c>
      <c r="BF11" s="27" t="s">
        <v>36</v>
      </c>
      <c r="BG11" s="27" t="s">
        <v>37</v>
      </c>
      <c r="BH11" s="75"/>
      <c r="BI11" s="75"/>
      <c r="BJ11" s="75"/>
      <c r="BK11" s="75"/>
      <c r="BL11" s="75"/>
      <c r="BM11" s="75"/>
      <c r="BN11" s="75"/>
      <c r="BO11" s="75"/>
      <c r="BP11" s="75"/>
      <c r="BQ11" s="75"/>
      <c r="BR11" s="27" t="s">
        <v>29</v>
      </c>
      <c r="BS11" s="27" t="s">
        <v>30</v>
      </c>
      <c r="BT11" s="27" t="s">
        <v>31</v>
      </c>
      <c r="BU11" s="27" t="s">
        <v>32</v>
      </c>
      <c r="BV11" s="27" t="s">
        <v>33</v>
      </c>
      <c r="BW11" s="27" t="s">
        <v>29</v>
      </c>
      <c r="BX11" s="27" t="s">
        <v>30</v>
      </c>
      <c r="BY11" s="27" t="s">
        <v>31</v>
      </c>
      <c r="BZ11" s="27" t="s">
        <v>32</v>
      </c>
      <c r="CA11" s="27" t="s">
        <v>33</v>
      </c>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row>
    <row r="12" spans="1:110" s="7" customFormat="1" ht="18.75" customHeight="1" x14ac:dyDescent="0.2">
      <c r="A12" s="27" t="s">
        <v>38</v>
      </c>
      <c r="B12" s="27" t="s">
        <v>39</v>
      </c>
      <c r="C12" s="27" t="s">
        <v>40</v>
      </c>
      <c r="D12" s="27" t="s">
        <v>41</v>
      </c>
      <c r="E12" s="27" t="s">
        <v>42</v>
      </c>
      <c r="F12" s="27">
        <v>6</v>
      </c>
      <c r="G12" s="27">
        <v>7</v>
      </c>
      <c r="H12" s="27">
        <v>8</v>
      </c>
      <c r="I12" s="27">
        <v>9</v>
      </c>
      <c r="J12" s="27">
        <v>10</v>
      </c>
      <c r="K12" s="27">
        <v>11</v>
      </c>
      <c r="L12" s="27">
        <v>12</v>
      </c>
      <c r="M12" s="27">
        <v>13</v>
      </c>
      <c r="N12" s="27">
        <v>14</v>
      </c>
      <c r="O12" s="27">
        <v>15</v>
      </c>
      <c r="P12" s="27">
        <v>16</v>
      </c>
      <c r="Q12" s="27">
        <v>17</v>
      </c>
      <c r="R12" s="27">
        <v>18</v>
      </c>
      <c r="S12" s="27">
        <v>19</v>
      </c>
      <c r="T12" s="27" t="s">
        <v>1030</v>
      </c>
      <c r="U12" s="27" t="s">
        <v>1031</v>
      </c>
      <c r="V12" s="27">
        <v>22</v>
      </c>
      <c r="W12" s="27">
        <v>23</v>
      </c>
      <c r="X12" s="27">
        <v>24</v>
      </c>
      <c r="Y12" s="27">
        <v>25</v>
      </c>
      <c r="Z12" s="27">
        <v>26</v>
      </c>
      <c r="AA12" s="27">
        <v>27</v>
      </c>
      <c r="AB12" s="27">
        <v>28</v>
      </c>
      <c r="AC12" s="27">
        <v>29</v>
      </c>
      <c r="AD12" s="27" t="s">
        <v>1034</v>
      </c>
      <c r="AE12" s="27">
        <v>31</v>
      </c>
      <c r="AF12" s="27">
        <v>32</v>
      </c>
      <c r="AG12" s="27">
        <v>33</v>
      </c>
      <c r="AH12" s="27">
        <v>34</v>
      </c>
      <c r="AI12" s="27" t="s">
        <v>1035</v>
      </c>
      <c r="AJ12" s="27">
        <v>36</v>
      </c>
      <c r="AK12" s="27">
        <v>37</v>
      </c>
      <c r="AL12" s="27">
        <v>38</v>
      </c>
      <c r="AM12" s="27">
        <v>39</v>
      </c>
      <c r="AN12" s="27" t="s">
        <v>1036</v>
      </c>
      <c r="AO12" s="27">
        <v>41</v>
      </c>
      <c r="AP12" s="27">
        <v>42</v>
      </c>
      <c r="AQ12" s="27">
        <v>43</v>
      </c>
      <c r="AR12" s="27">
        <v>44</v>
      </c>
      <c r="AS12" s="27" t="s">
        <v>1037</v>
      </c>
      <c r="AT12" s="27">
        <v>46</v>
      </c>
      <c r="AU12" s="27">
        <v>47</v>
      </c>
      <c r="AV12" s="27">
        <v>48</v>
      </c>
      <c r="AW12" s="27">
        <v>49</v>
      </c>
      <c r="AX12" s="27" t="s">
        <v>1038</v>
      </c>
      <c r="AY12" s="27" t="s">
        <v>1039</v>
      </c>
      <c r="AZ12" s="27">
        <v>52</v>
      </c>
      <c r="BA12" s="27">
        <v>53</v>
      </c>
      <c r="BB12" s="27">
        <v>54</v>
      </c>
      <c r="BC12" s="27">
        <v>55</v>
      </c>
      <c r="BD12" s="27">
        <v>56</v>
      </c>
      <c r="BE12" s="27">
        <v>57</v>
      </c>
      <c r="BF12" s="27">
        <v>58</v>
      </c>
      <c r="BG12" s="27">
        <v>59</v>
      </c>
      <c r="BH12" s="27" t="s">
        <v>1040</v>
      </c>
      <c r="BI12" s="27">
        <v>61</v>
      </c>
      <c r="BJ12" s="27">
        <v>62</v>
      </c>
      <c r="BK12" s="27">
        <v>63</v>
      </c>
      <c r="BL12" s="27">
        <v>64</v>
      </c>
      <c r="BM12" s="27" t="s">
        <v>1041</v>
      </c>
      <c r="BN12" s="27">
        <v>66</v>
      </c>
      <c r="BO12" s="27">
        <v>67</v>
      </c>
      <c r="BP12" s="27">
        <v>68</v>
      </c>
      <c r="BQ12" s="27">
        <v>69</v>
      </c>
      <c r="BR12" s="27" t="s">
        <v>1042</v>
      </c>
      <c r="BS12" s="27">
        <v>71</v>
      </c>
      <c r="BT12" s="27">
        <v>72</v>
      </c>
      <c r="BU12" s="27">
        <v>73</v>
      </c>
      <c r="BV12" s="27">
        <v>74</v>
      </c>
      <c r="BW12" s="27" t="s">
        <v>1043</v>
      </c>
      <c r="BX12" s="27">
        <v>76</v>
      </c>
      <c r="BY12" s="27">
        <v>77</v>
      </c>
      <c r="BZ12" s="27">
        <v>78</v>
      </c>
      <c r="CA12" s="27">
        <v>79</v>
      </c>
      <c r="CB12" s="27" t="s">
        <v>1044</v>
      </c>
      <c r="CC12" s="27">
        <v>81</v>
      </c>
      <c r="CD12" s="27">
        <v>82</v>
      </c>
      <c r="CE12" s="27">
        <v>83</v>
      </c>
      <c r="CF12" s="27">
        <v>84</v>
      </c>
      <c r="CG12" s="27" t="s">
        <v>1045</v>
      </c>
      <c r="CH12" s="27">
        <v>86</v>
      </c>
      <c r="CI12" s="27">
        <v>87</v>
      </c>
      <c r="CJ12" s="27">
        <v>88</v>
      </c>
      <c r="CK12" s="27">
        <v>89</v>
      </c>
      <c r="CL12" s="27" t="s">
        <v>1046</v>
      </c>
      <c r="CM12" s="27">
        <v>91</v>
      </c>
      <c r="CN12" s="27">
        <v>92</v>
      </c>
      <c r="CO12" s="27">
        <v>93</v>
      </c>
      <c r="CP12" s="27">
        <v>94</v>
      </c>
      <c r="CQ12" s="27" t="s">
        <v>1047</v>
      </c>
      <c r="CR12" s="27">
        <v>96</v>
      </c>
      <c r="CS12" s="27">
        <v>97</v>
      </c>
      <c r="CT12" s="27">
        <v>98</v>
      </c>
      <c r="CU12" s="27">
        <v>99</v>
      </c>
      <c r="CV12" s="27" t="s">
        <v>1048</v>
      </c>
      <c r="CW12" s="27">
        <v>101</v>
      </c>
      <c r="CX12" s="27">
        <v>102</v>
      </c>
      <c r="CY12" s="27">
        <v>103</v>
      </c>
      <c r="CZ12" s="27">
        <v>104</v>
      </c>
      <c r="DA12" s="27" t="s">
        <v>1049</v>
      </c>
      <c r="DB12" s="27">
        <v>106</v>
      </c>
      <c r="DC12" s="27">
        <v>107</v>
      </c>
      <c r="DD12" s="27">
        <v>108</v>
      </c>
      <c r="DE12" s="27">
        <v>109</v>
      </c>
      <c r="DF12" s="27">
        <v>110</v>
      </c>
    </row>
    <row r="13" spans="1:110" s="30" customFormat="1" ht="57.75" customHeight="1" x14ac:dyDescent="0.2">
      <c r="A13" s="28" t="s">
        <v>43</v>
      </c>
      <c r="B13" s="6" t="s">
        <v>44</v>
      </c>
      <c r="C13" s="6"/>
      <c r="D13" s="6"/>
      <c r="E13" s="6"/>
      <c r="F13" s="6"/>
      <c r="G13" s="6"/>
      <c r="H13" s="6"/>
      <c r="I13" s="6"/>
      <c r="J13" s="6"/>
      <c r="K13" s="6"/>
      <c r="L13" s="6"/>
      <c r="M13" s="6"/>
      <c r="N13" s="6"/>
      <c r="O13" s="6"/>
      <c r="P13" s="6"/>
      <c r="Q13" s="6"/>
      <c r="R13" s="6"/>
      <c r="S13" s="6"/>
      <c r="T13" s="29">
        <f>V13+X13+Z13+AB13</f>
        <v>18815955.300000001</v>
      </c>
      <c r="U13" s="45">
        <v>17862278.300000001</v>
      </c>
      <c r="V13" s="29">
        <v>496120.7</v>
      </c>
      <c r="W13" s="29">
        <v>493941.65</v>
      </c>
      <c r="X13" s="29">
        <f>9831917.22+361622</f>
        <v>10193539.220000001</v>
      </c>
      <c r="Y13" s="29">
        <v>9664444.9800000004</v>
      </c>
      <c r="Z13" s="29">
        <v>855</v>
      </c>
      <c r="AA13" s="29">
        <v>855</v>
      </c>
      <c r="AB13" s="29">
        <v>8125440.3799999999</v>
      </c>
      <c r="AC13" s="29">
        <v>7703036.6200000001</v>
      </c>
      <c r="AD13" s="29">
        <f>SUM(AE13:AH13)</f>
        <v>17990721.84</v>
      </c>
      <c r="AE13" s="29">
        <v>734971.1</v>
      </c>
      <c r="AF13" s="29">
        <f>8627266.53+90405.9</f>
        <v>8717672.4299999997</v>
      </c>
      <c r="AG13" s="29">
        <v>0</v>
      </c>
      <c r="AH13" s="29">
        <v>8538078.3100000005</v>
      </c>
      <c r="AI13" s="29">
        <v>16135240.82</v>
      </c>
      <c r="AJ13" s="29">
        <v>291674.52</v>
      </c>
      <c r="AK13" s="29">
        <v>7408332.3300000001</v>
      </c>
      <c r="AL13" s="29">
        <v>0</v>
      </c>
      <c r="AM13" s="29">
        <v>8435233.9700000007</v>
      </c>
      <c r="AN13" s="29">
        <v>16159358.58</v>
      </c>
      <c r="AO13" s="29">
        <v>250734.51</v>
      </c>
      <c r="AP13" s="29">
        <v>7062214.29</v>
      </c>
      <c r="AQ13" s="29" t="s">
        <v>45</v>
      </c>
      <c r="AR13" s="29">
        <v>8846409.7799999993</v>
      </c>
      <c r="AS13" s="29">
        <v>15709358.58</v>
      </c>
      <c r="AT13" s="29">
        <v>250734.51</v>
      </c>
      <c r="AU13" s="29">
        <v>7062214.29</v>
      </c>
      <c r="AV13" s="29">
        <v>0</v>
      </c>
      <c r="AW13" s="29">
        <v>8396409.7799999993</v>
      </c>
      <c r="AX13" s="29">
        <v>12227582.77</v>
      </c>
      <c r="AY13" s="29">
        <v>11934453.77</v>
      </c>
      <c r="AZ13" s="29">
        <v>238084.2</v>
      </c>
      <c r="BA13" s="29">
        <v>235905.17</v>
      </c>
      <c r="BB13" s="29">
        <v>5113734.8499999996</v>
      </c>
      <c r="BC13" s="29">
        <v>5028858.71</v>
      </c>
      <c r="BD13" s="29">
        <v>855</v>
      </c>
      <c r="BE13" s="29">
        <v>855</v>
      </c>
      <c r="BF13" s="29">
        <v>6874908.7199999997</v>
      </c>
      <c r="BG13" s="29">
        <v>6668834.8899999997</v>
      </c>
      <c r="BH13" s="29">
        <v>13882142.359999999</v>
      </c>
      <c r="BI13" s="29">
        <v>261827.52</v>
      </c>
      <c r="BJ13" s="29">
        <v>5494383.8899999997</v>
      </c>
      <c r="BK13" s="29">
        <v>0</v>
      </c>
      <c r="BL13" s="29">
        <v>8125930.9500000002</v>
      </c>
      <c r="BM13" s="29">
        <v>14049284.779999999</v>
      </c>
      <c r="BN13" s="29">
        <v>291674.52</v>
      </c>
      <c r="BO13" s="29">
        <v>5784221.8099999996</v>
      </c>
      <c r="BP13" s="29">
        <v>0</v>
      </c>
      <c r="BQ13" s="29">
        <v>7973388.4500000002</v>
      </c>
      <c r="BR13" s="29">
        <v>14876904.26</v>
      </c>
      <c r="BS13" s="29">
        <v>250734.51</v>
      </c>
      <c r="BT13" s="29">
        <v>6080331.9100000001</v>
      </c>
      <c r="BU13" s="29">
        <v>0</v>
      </c>
      <c r="BV13" s="29">
        <v>8545837.8399999999</v>
      </c>
      <c r="BW13" s="29">
        <v>14426904.26</v>
      </c>
      <c r="BX13" s="29">
        <v>250734.51</v>
      </c>
      <c r="BY13" s="29">
        <v>6080331.9100000001</v>
      </c>
      <c r="BZ13" s="29">
        <v>0</v>
      </c>
      <c r="CA13" s="29">
        <v>8095837.8399999999</v>
      </c>
      <c r="CB13" s="29">
        <f>SUM(CC13:CF13)</f>
        <v>18815955.300000001</v>
      </c>
      <c r="CC13" s="29">
        <v>496120.7</v>
      </c>
      <c r="CD13" s="29">
        <f>9831917.22+361622</f>
        <v>10193539.220000001</v>
      </c>
      <c r="CE13" s="29">
        <v>855</v>
      </c>
      <c r="CF13" s="29">
        <v>8125440.3799999999</v>
      </c>
      <c r="CG13" s="29">
        <f>SUM(CH13:CK13)</f>
        <v>17990721.84</v>
      </c>
      <c r="CH13" s="29">
        <v>734971.1</v>
      </c>
      <c r="CI13" s="29">
        <f>8627266.53+90405.9</f>
        <v>8717672.4299999997</v>
      </c>
      <c r="CJ13" s="29">
        <v>0</v>
      </c>
      <c r="CK13" s="29">
        <v>8538078.3100000005</v>
      </c>
      <c r="CL13" s="29">
        <v>16135240.82</v>
      </c>
      <c r="CM13" s="29">
        <v>291674.52</v>
      </c>
      <c r="CN13" s="29">
        <v>7408332.3300000001</v>
      </c>
      <c r="CO13" s="29">
        <v>0</v>
      </c>
      <c r="CP13" s="29">
        <v>8435233.9700000007</v>
      </c>
      <c r="CQ13" s="29">
        <v>12227582.77</v>
      </c>
      <c r="CR13" s="29">
        <v>238084.2</v>
      </c>
      <c r="CS13" s="29">
        <v>5113734.8499999996</v>
      </c>
      <c r="CT13" s="29">
        <v>855</v>
      </c>
      <c r="CU13" s="29">
        <v>6874908.7199999997</v>
      </c>
      <c r="CV13" s="29">
        <v>13882142.359999999</v>
      </c>
      <c r="CW13" s="29">
        <v>261827.52</v>
      </c>
      <c r="CX13" s="29">
        <v>5494383.8899999997</v>
      </c>
      <c r="CY13" s="29">
        <v>0</v>
      </c>
      <c r="CZ13" s="29">
        <v>8125930.9500000002</v>
      </c>
      <c r="DA13" s="29">
        <v>14049284.779999999</v>
      </c>
      <c r="DB13" s="29">
        <v>291674.52</v>
      </c>
      <c r="DC13" s="29">
        <v>5784221.8099999996</v>
      </c>
      <c r="DD13" s="29">
        <v>0</v>
      </c>
      <c r="DE13" s="29">
        <v>7973388.4500000002</v>
      </c>
      <c r="DF13" s="29"/>
    </row>
    <row r="14" spans="1:110" s="30" customFormat="1" ht="89.25" customHeight="1" x14ac:dyDescent="0.2">
      <c r="A14" s="28" t="s">
        <v>46</v>
      </c>
      <c r="B14" s="6" t="s">
        <v>47</v>
      </c>
      <c r="C14" s="6"/>
      <c r="D14" s="6"/>
      <c r="E14" s="6"/>
      <c r="F14" s="6"/>
      <c r="G14" s="6"/>
      <c r="H14" s="6"/>
      <c r="I14" s="6"/>
      <c r="J14" s="6"/>
      <c r="K14" s="6"/>
      <c r="L14" s="6"/>
      <c r="M14" s="6"/>
      <c r="N14" s="6"/>
      <c r="O14" s="6"/>
      <c r="P14" s="6"/>
      <c r="Q14" s="6"/>
      <c r="R14" s="6"/>
      <c r="S14" s="6"/>
      <c r="T14" s="29">
        <f>V14+X14+Z14+AB14</f>
        <v>12533472.6</v>
      </c>
      <c r="U14" s="29">
        <v>11738025.4</v>
      </c>
      <c r="V14" s="29">
        <v>271898.83</v>
      </c>
      <c r="W14" s="29">
        <v>271896.05</v>
      </c>
      <c r="X14" s="29">
        <f>5312048.3+361622</f>
        <v>5673670.2999999998</v>
      </c>
      <c r="Y14" s="29">
        <v>5217588.68</v>
      </c>
      <c r="Z14" s="29">
        <v>855</v>
      </c>
      <c r="AA14" s="29">
        <v>855</v>
      </c>
      <c r="AB14" s="29">
        <v>6587048.4699999997</v>
      </c>
      <c r="AC14" s="29">
        <v>6247685.7000000002</v>
      </c>
      <c r="AD14" s="29">
        <f>SUM(AE14:AH14)</f>
        <v>10566422.149999999</v>
      </c>
      <c r="AE14" s="29">
        <v>484075.65</v>
      </c>
      <c r="AF14" s="29">
        <f>3551619.21+90405.9</f>
        <v>3642025.11</v>
      </c>
      <c r="AG14" s="29">
        <v>0</v>
      </c>
      <c r="AH14" s="29">
        <v>6440321.3899999997</v>
      </c>
      <c r="AI14" s="29">
        <v>8813910.4399999995</v>
      </c>
      <c r="AJ14" s="29">
        <v>34623.58</v>
      </c>
      <c r="AK14" s="29">
        <v>2401907.77</v>
      </c>
      <c r="AL14" s="29">
        <v>0</v>
      </c>
      <c r="AM14" s="29">
        <v>6377379.0899999999</v>
      </c>
      <c r="AN14" s="29">
        <v>8865561.5199999996</v>
      </c>
      <c r="AO14" s="29">
        <v>1271.32</v>
      </c>
      <c r="AP14" s="29">
        <v>2073161.31</v>
      </c>
      <c r="AQ14" s="29" t="s">
        <v>45</v>
      </c>
      <c r="AR14" s="29">
        <v>6791128.8899999997</v>
      </c>
      <c r="AS14" s="29">
        <v>8865561.5199999996</v>
      </c>
      <c r="AT14" s="29">
        <v>1271.32</v>
      </c>
      <c r="AU14" s="29">
        <v>2073161.31</v>
      </c>
      <c r="AV14" s="29">
        <v>0</v>
      </c>
      <c r="AW14" s="29">
        <v>6791128.8899999997</v>
      </c>
      <c r="AX14" s="29">
        <v>5970484.8899999997</v>
      </c>
      <c r="AY14" s="29">
        <v>5835585.0300000003</v>
      </c>
      <c r="AZ14" s="29">
        <v>13862.33</v>
      </c>
      <c r="BA14" s="29">
        <v>13859.57</v>
      </c>
      <c r="BB14" s="29">
        <v>617225.05000000005</v>
      </c>
      <c r="BC14" s="29">
        <v>605360.82999999996</v>
      </c>
      <c r="BD14" s="29">
        <v>855</v>
      </c>
      <c r="BE14" s="29">
        <v>855</v>
      </c>
      <c r="BF14" s="29">
        <v>5338542.51</v>
      </c>
      <c r="BG14" s="29">
        <v>5215509.63</v>
      </c>
      <c r="BH14" s="29">
        <v>6486917.6699999999</v>
      </c>
      <c r="BI14" s="29">
        <v>10932.07</v>
      </c>
      <c r="BJ14" s="29">
        <v>447811.57</v>
      </c>
      <c r="BK14" s="29">
        <v>0</v>
      </c>
      <c r="BL14" s="29">
        <v>6028174.0300000003</v>
      </c>
      <c r="BM14" s="29">
        <v>6751214.4000000004</v>
      </c>
      <c r="BN14" s="29">
        <v>34623.58</v>
      </c>
      <c r="BO14" s="29">
        <v>801057.25</v>
      </c>
      <c r="BP14" s="29">
        <v>0</v>
      </c>
      <c r="BQ14" s="29">
        <v>5915533.5700000003</v>
      </c>
      <c r="BR14" s="29">
        <v>7583107.2000000002</v>
      </c>
      <c r="BS14" s="29">
        <v>1271.32</v>
      </c>
      <c r="BT14" s="29">
        <v>1091278.93</v>
      </c>
      <c r="BU14" s="29">
        <v>0</v>
      </c>
      <c r="BV14" s="29">
        <v>6490556.9500000002</v>
      </c>
      <c r="BW14" s="29">
        <v>7583107.2000000002</v>
      </c>
      <c r="BX14" s="29">
        <v>1271.32</v>
      </c>
      <c r="BY14" s="29">
        <v>1091278.93</v>
      </c>
      <c r="BZ14" s="29">
        <v>0</v>
      </c>
      <c r="CA14" s="29">
        <v>6490556.9500000002</v>
      </c>
      <c r="CB14" s="29">
        <f>SUM(CC14:CF14)</f>
        <v>12533472.6</v>
      </c>
      <c r="CC14" s="29">
        <v>271898.83</v>
      </c>
      <c r="CD14" s="29">
        <f>5312048.3+361622</f>
        <v>5673670.2999999998</v>
      </c>
      <c r="CE14" s="29">
        <v>855</v>
      </c>
      <c r="CF14" s="29">
        <v>6587048.4699999997</v>
      </c>
      <c r="CG14" s="29">
        <f>SUM(CH14:CK14)</f>
        <v>10566422.149999999</v>
      </c>
      <c r="CH14" s="29">
        <v>484075.65</v>
      </c>
      <c r="CI14" s="29">
        <f>3551619.21+90405.9</f>
        <v>3642025.11</v>
      </c>
      <c r="CJ14" s="29">
        <v>0</v>
      </c>
      <c r="CK14" s="29">
        <v>6440321.3899999997</v>
      </c>
      <c r="CL14" s="29">
        <v>8813910.4399999995</v>
      </c>
      <c r="CM14" s="29">
        <v>34623.58</v>
      </c>
      <c r="CN14" s="29">
        <v>2401907.77</v>
      </c>
      <c r="CO14" s="29">
        <v>0</v>
      </c>
      <c r="CP14" s="29">
        <v>6377379.0899999999</v>
      </c>
      <c r="CQ14" s="29">
        <v>5970484.8899999997</v>
      </c>
      <c r="CR14" s="29">
        <v>13862.33</v>
      </c>
      <c r="CS14" s="29">
        <v>617225.05000000005</v>
      </c>
      <c r="CT14" s="29">
        <v>855</v>
      </c>
      <c r="CU14" s="29">
        <v>5338542.51</v>
      </c>
      <c r="CV14" s="29">
        <v>6486917.6699999999</v>
      </c>
      <c r="CW14" s="29">
        <v>10932.07</v>
      </c>
      <c r="CX14" s="29">
        <v>447811.57</v>
      </c>
      <c r="CY14" s="29">
        <v>0</v>
      </c>
      <c r="CZ14" s="29">
        <v>6028174.0300000003</v>
      </c>
      <c r="DA14" s="29">
        <v>6751214.4000000004</v>
      </c>
      <c r="DB14" s="29">
        <v>34623.58</v>
      </c>
      <c r="DC14" s="29">
        <v>801057.25</v>
      </c>
      <c r="DD14" s="29">
        <v>0</v>
      </c>
      <c r="DE14" s="29">
        <v>5915533.5700000003</v>
      </c>
      <c r="DF14" s="29"/>
    </row>
    <row r="15" spans="1:110" s="30" customFormat="1" ht="93.75" customHeight="1" x14ac:dyDescent="0.2">
      <c r="A15" s="64" t="s">
        <v>48</v>
      </c>
      <c r="B15" s="62" t="s">
        <v>49</v>
      </c>
      <c r="C15" s="28" t="s">
        <v>50</v>
      </c>
      <c r="D15" s="28" t="s">
        <v>51</v>
      </c>
      <c r="E15" s="28" t="s">
        <v>52</v>
      </c>
      <c r="F15" s="62"/>
      <c r="G15" s="62"/>
      <c r="H15" s="62"/>
      <c r="I15" s="62"/>
      <c r="J15" s="62"/>
      <c r="K15" s="62"/>
      <c r="L15" s="62"/>
      <c r="M15" s="62"/>
      <c r="N15" s="62"/>
      <c r="O15" s="28" t="s">
        <v>53</v>
      </c>
      <c r="P15" s="28" t="s">
        <v>54</v>
      </c>
      <c r="Q15" s="28" t="s">
        <v>55</v>
      </c>
      <c r="R15" s="62" t="s">
        <v>38</v>
      </c>
      <c r="S15" s="62" t="s">
        <v>56</v>
      </c>
      <c r="T15" s="58">
        <v>218537.68</v>
      </c>
      <c r="U15" s="58">
        <v>207971.92</v>
      </c>
      <c r="V15" s="58">
        <v>0</v>
      </c>
      <c r="W15" s="58">
        <v>0</v>
      </c>
      <c r="X15" s="58">
        <v>0</v>
      </c>
      <c r="Y15" s="58">
        <v>0</v>
      </c>
      <c r="Z15" s="58">
        <v>0</v>
      </c>
      <c r="AA15" s="58">
        <v>0</v>
      </c>
      <c r="AB15" s="58">
        <v>218537.68</v>
      </c>
      <c r="AC15" s="58">
        <v>207971.92</v>
      </c>
      <c r="AD15" s="58">
        <v>113003.17</v>
      </c>
      <c r="AE15" s="58">
        <v>0</v>
      </c>
      <c r="AF15" s="58">
        <v>0</v>
      </c>
      <c r="AG15" s="58">
        <v>0</v>
      </c>
      <c r="AH15" s="58">
        <v>113003.17</v>
      </c>
      <c r="AI15" s="58">
        <v>16935.27</v>
      </c>
      <c r="AJ15" s="58">
        <v>0</v>
      </c>
      <c r="AK15" s="58">
        <v>0</v>
      </c>
      <c r="AL15" s="58">
        <v>0</v>
      </c>
      <c r="AM15" s="58">
        <v>16935.27</v>
      </c>
      <c r="AN15" s="58">
        <v>16935.27</v>
      </c>
      <c r="AO15" s="58">
        <v>0</v>
      </c>
      <c r="AP15" s="58">
        <v>0</v>
      </c>
      <c r="AQ15" s="58" t="s">
        <v>45</v>
      </c>
      <c r="AR15" s="58">
        <v>16935.27</v>
      </c>
      <c r="AS15" s="58">
        <v>16935.27</v>
      </c>
      <c r="AT15" s="58">
        <v>0</v>
      </c>
      <c r="AU15" s="58">
        <v>0</v>
      </c>
      <c r="AV15" s="58">
        <v>0</v>
      </c>
      <c r="AW15" s="58">
        <v>16935.27</v>
      </c>
      <c r="AX15" s="58">
        <v>203237.68</v>
      </c>
      <c r="AY15" s="58">
        <v>194977.92000000001</v>
      </c>
      <c r="AZ15" s="58">
        <v>0</v>
      </c>
      <c r="BA15" s="58">
        <v>0</v>
      </c>
      <c r="BB15" s="58">
        <v>0</v>
      </c>
      <c r="BC15" s="58">
        <v>0</v>
      </c>
      <c r="BD15" s="58">
        <v>0</v>
      </c>
      <c r="BE15" s="58">
        <v>0</v>
      </c>
      <c r="BF15" s="58">
        <v>203237.68</v>
      </c>
      <c r="BG15" s="58">
        <v>194977.92000000001</v>
      </c>
      <c r="BH15" s="58">
        <v>95703.17</v>
      </c>
      <c r="BI15" s="58">
        <v>0</v>
      </c>
      <c r="BJ15" s="58">
        <v>0</v>
      </c>
      <c r="BK15" s="58">
        <v>0</v>
      </c>
      <c r="BL15" s="58">
        <v>95703.17</v>
      </c>
      <c r="BM15" s="58">
        <v>16935.27</v>
      </c>
      <c r="BN15" s="58">
        <v>0</v>
      </c>
      <c r="BO15" s="58">
        <v>0</v>
      </c>
      <c r="BP15" s="58">
        <v>0</v>
      </c>
      <c r="BQ15" s="58">
        <v>16935.27</v>
      </c>
      <c r="BR15" s="58">
        <v>16935.27</v>
      </c>
      <c r="BS15" s="58">
        <v>0</v>
      </c>
      <c r="BT15" s="58">
        <v>0</v>
      </c>
      <c r="BU15" s="58">
        <v>0</v>
      </c>
      <c r="BV15" s="58">
        <v>16935.27</v>
      </c>
      <c r="BW15" s="58">
        <v>16935.27</v>
      </c>
      <c r="BX15" s="58">
        <v>0</v>
      </c>
      <c r="BY15" s="58">
        <v>0</v>
      </c>
      <c r="BZ15" s="58">
        <v>0</v>
      </c>
      <c r="CA15" s="58">
        <v>16935.27</v>
      </c>
      <c r="CB15" s="58">
        <v>218537.68</v>
      </c>
      <c r="CC15" s="58">
        <v>0</v>
      </c>
      <c r="CD15" s="58">
        <v>0</v>
      </c>
      <c r="CE15" s="58">
        <v>0</v>
      </c>
      <c r="CF15" s="58">
        <v>218537.68</v>
      </c>
      <c r="CG15" s="58">
        <v>113003.17</v>
      </c>
      <c r="CH15" s="58">
        <v>0</v>
      </c>
      <c r="CI15" s="58">
        <v>0</v>
      </c>
      <c r="CJ15" s="58">
        <v>0</v>
      </c>
      <c r="CK15" s="58">
        <v>113003.17</v>
      </c>
      <c r="CL15" s="58">
        <v>16935.27</v>
      </c>
      <c r="CM15" s="58">
        <v>0</v>
      </c>
      <c r="CN15" s="58">
        <v>0</v>
      </c>
      <c r="CO15" s="58">
        <v>0</v>
      </c>
      <c r="CP15" s="58">
        <v>16935.27</v>
      </c>
      <c r="CQ15" s="58">
        <v>203237.68</v>
      </c>
      <c r="CR15" s="58">
        <v>0</v>
      </c>
      <c r="CS15" s="58">
        <v>0</v>
      </c>
      <c r="CT15" s="58">
        <v>0</v>
      </c>
      <c r="CU15" s="58">
        <v>203237.68</v>
      </c>
      <c r="CV15" s="58">
        <v>95703.17</v>
      </c>
      <c r="CW15" s="58">
        <v>0</v>
      </c>
      <c r="CX15" s="58">
        <v>0</v>
      </c>
      <c r="CY15" s="58">
        <v>0</v>
      </c>
      <c r="CZ15" s="58">
        <v>95703.17</v>
      </c>
      <c r="DA15" s="58">
        <v>16935.27</v>
      </c>
      <c r="DB15" s="58">
        <v>0</v>
      </c>
      <c r="DC15" s="58">
        <v>0</v>
      </c>
      <c r="DD15" s="58">
        <v>0</v>
      </c>
      <c r="DE15" s="58">
        <v>16935.27</v>
      </c>
      <c r="DF15" s="58" t="s">
        <v>57</v>
      </c>
    </row>
    <row r="16" spans="1:110" s="30" customFormat="1" ht="105.75" customHeight="1" x14ac:dyDescent="0.2">
      <c r="A16" s="64"/>
      <c r="B16" s="62"/>
      <c r="C16" s="28" t="s">
        <v>58</v>
      </c>
      <c r="D16" s="28" t="s">
        <v>59</v>
      </c>
      <c r="E16" s="28" t="s">
        <v>60</v>
      </c>
      <c r="F16" s="62"/>
      <c r="G16" s="62"/>
      <c r="H16" s="62"/>
      <c r="I16" s="62"/>
      <c r="J16" s="62"/>
      <c r="K16" s="62"/>
      <c r="L16" s="62"/>
      <c r="M16" s="62"/>
      <c r="N16" s="62"/>
      <c r="O16" s="28" t="s">
        <v>61</v>
      </c>
      <c r="P16" s="28" t="s">
        <v>62</v>
      </c>
      <c r="Q16" s="28" t="s">
        <v>63</v>
      </c>
      <c r="R16" s="62"/>
      <c r="S16" s="62"/>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row>
    <row r="17" spans="1:110" s="30" customFormat="1" ht="117" customHeight="1" x14ac:dyDescent="0.2">
      <c r="A17" s="64"/>
      <c r="B17" s="62"/>
      <c r="C17" s="64" t="s">
        <v>64</v>
      </c>
      <c r="D17" s="64" t="s">
        <v>65</v>
      </c>
      <c r="E17" s="64" t="s">
        <v>66</v>
      </c>
      <c r="F17" s="62"/>
      <c r="G17" s="62"/>
      <c r="H17" s="62"/>
      <c r="I17" s="62"/>
      <c r="J17" s="62"/>
      <c r="K17" s="62"/>
      <c r="L17" s="62"/>
      <c r="M17" s="62"/>
      <c r="N17" s="62"/>
      <c r="O17" s="28" t="s">
        <v>67</v>
      </c>
      <c r="P17" s="28" t="s">
        <v>65</v>
      </c>
      <c r="Q17" s="28" t="s">
        <v>68</v>
      </c>
      <c r="R17" s="62"/>
      <c r="S17" s="62"/>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row>
    <row r="18" spans="1:110" s="30" customFormat="1" ht="153.75" customHeight="1" x14ac:dyDescent="0.2">
      <c r="A18" s="64"/>
      <c r="B18" s="62"/>
      <c r="C18" s="64"/>
      <c r="D18" s="64"/>
      <c r="E18" s="64"/>
      <c r="F18" s="62"/>
      <c r="G18" s="62"/>
      <c r="H18" s="62"/>
      <c r="I18" s="62"/>
      <c r="J18" s="62"/>
      <c r="K18" s="62"/>
      <c r="L18" s="62"/>
      <c r="M18" s="62"/>
      <c r="N18" s="62"/>
      <c r="O18" s="28" t="s">
        <v>69</v>
      </c>
      <c r="P18" s="28" t="s">
        <v>70</v>
      </c>
      <c r="Q18" s="28" t="s">
        <v>71</v>
      </c>
      <c r="R18" s="62"/>
      <c r="S18" s="62"/>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row>
    <row r="19" spans="1:110" s="30" customFormat="1" ht="138.75" customHeight="1" x14ac:dyDescent="0.2">
      <c r="A19" s="64"/>
      <c r="B19" s="62"/>
      <c r="C19" s="64"/>
      <c r="D19" s="64"/>
      <c r="E19" s="64"/>
      <c r="F19" s="62"/>
      <c r="G19" s="62"/>
      <c r="H19" s="62"/>
      <c r="I19" s="62"/>
      <c r="J19" s="62"/>
      <c r="K19" s="62"/>
      <c r="L19" s="62"/>
      <c r="M19" s="62"/>
      <c r="N19" s="62"/>
      <c r="O19" s="28" t="s">
        <v>72</v>
      </c>
      <c r="P19" s="28" t="s">
        <v>73</v>
      </c>
      <c r="Q19" s="28" t="s">
        <v>74</v>
      </c>
      <c r="R19" s="62"/>
      <c r="S19" s="62"/>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row>
    <row r="20" spans="1:110" s="30" customFormat="1" ht="106.5" customHeight="1" x14ac:dyDescent="0.2">
      <c r="A20" s="64"/>
      <c r="B20" s="62"/>
      <c r="C20" s="64"/>
      <c r="D20" s="64"/>
      <c r="E20" s="64"/>
      <c r="F20" s="62"/>
      <c r="G20" s="62"/>
      <c r="H20" s="62"/>
      <c r="I20" s="62"/>
      <c r="J20" s="62"/>
      <c r="K20" s="62"/>
      <c r="L20" s="62"/>
      <c r="M20" s="62"/>
      <c r="N20" s="62"/>
      <c r="O20" s="28" t="s">
        <v>75</v>
      </c>
      <c r="P20" s="28" t="s">
        <v>76</v>
      </c>
      <c r="Q20" s="28" t="s">
        <v>77</v>
      </c>
      <c r="R20" s="62"/>
      <c r="S20" s="62"/>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row>
    <row r="21" spans="1:110" s="30" customFormat="1" ht="144.75" customHeight="1" x14ac:dyDescent="0.2">
      <c r="A21" s="64"/>
      <c r="B21" s="62"/>
      <c r="C21" s="64"/>
      <c r="D21" s="64"/>
      <c r="E21" s="64"/>
      <c r="F21" s="62"/>
      <c r="G21" s="62"/>
      <c r="H21" s="62"/>
      <c r="I21" s="62"/>
      <c r="J21" s="62"/>
      <c r="K21" s="62"/>
      <c r="L21" s="62"/>
      <c r="M21" s="62"/>
      <c r="N21" s="62"/>
      <c r="O21" s="28" t="s">
        <v>78</v>
      </c>
      <c r="P21" s="28" t="s">
        <v>79</v>
      </c>
      <c r="Q21" s="28" t="s">
        <v>80</v>
      </c>
      <c r="R21" s="62"/>
      <c r="S21" s="62"/>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row>
    <row r="22" spans="1:110" s="30" customFormat="1" ht="93" customHeight="1" x14ac:dyDescent="0.2">
      <c r="A22" s="64"/>
      <c r="B22" s="62"/>
      <c r="C22" s="64"/>
      <c r="D22" s="64"/>
      <c r="E22" s="64"/>
      <c r="F22" s="62"/>
      <c r="G22" s="62"/>
      <c r="H22" s="62"/>
      <c r="I22" s="62"/>
      <c r="J22" s="62"/>
      <c r="K22" s="62"/>
      <c r="L22" s="62"/>
      <c r="M22" s="62"/>
      <c r="N22" s="62"/>
      <c r="O22" s="28" t="s">
        <v>81</v>
      </c>
      <c r="P22" s="28" t="s">
        <v>82</v>
      </c>
      <c r="Q22" s="28" t="s">
        <v>83</v>
      </c>
      <c r="R22" s="62"/>
      <c r="S22" s="62"/>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row>
    <row r="23" spans="1:110" s="30" customFormat="1" ht="55.5" customHeight="1" x14ac:dyDescent="0.2">
      <c r="A23" s="64"/>
      <c r="B23" s="62"/>
      <c r="C23" s="64"/>
      <c r="D23" s="64"/>
      <c r="E23" s="64"/>
      <c r="F23" s="62"/>
      <c r="G23" s="62"/>
      <c r="H23" s="62"/>
      <c r="I23" s="62"/>
      <c r="J23" s="62"/>
      <c r="K23" s="62"/>
      <c r="L23" s="62"/>
      <c r="M23" s="62"/>
      <c r="N23" s="62"/>
      <c r="O23" s="28" t="s">
        <v>84</v>
      </c>
      <c r="P23" s="28" t="s">
        <v>85</v>
      </c>
      <c r="Q23" s="28" t="s">
        <v>86</v>
      </c>
      <c r="R23" s="62"/>
      <c r="S23" s="62"/>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row>
    <row r="24" spans="1:110" s="30" customFormat="1" ht="117" customHeight="1" x14ac:dyDescent="0.2">
      <c r="A24" s="64" t="s">
        <v>87</v>
      </c>
      <c r="B24" s="62" t="s">
        <v>88</v>
      </c>
      <c r="C24" s="28" t="s">
        <v>50</v>
      </c>
      <c r="D24" s="28" t="s">
        <v>89</v>
      </c>
      <c r="E24" s="28" t="s">
        <v>52</v>
      </c>
      <c r="F24" s="62"/>
      <c r="G24" s="62"/>
      <c r="H24" s="62"/>
      <c r="I24" s="62"/>
      <c r="J24" s="62"/>
      <c r="K24" s="62"/>
      <c r="L24" s="62"/>
      <c r="M24" s="62"/>
      <c r="N24" s="62"/>
      <c r="O24" s="28" t="s">
        <v>1060</v>
      </c>
      <c r="P24" s="28" t="s">
        <v>54</v>
      </c>
      <c r="Q24" s="28" t="s">
        <v>55</v>
      </c>
      <c r="R24" s="62" t="s">
        <v>91</v>
      </c>
      <c r="S24" s="62" t="s">
        <v>92</v>
      </c>
      <c r="T24" s="58">
        <f>V24+X24+Z24+AB24</f>
        <v>828982.10000000009</v>
      </c>
      <c r="U24" s="58">
        <v>278182.96999999997</v>
      </c>
      <c r="V24" s="58">
        <v>28704.3</v>
      </c>
      <c r="W24" s="58">
        <v>28704.28</v>
      </c>
      <c r="X24" s="58">
        <f>99535.65+361622</f>
        <v>461157.65</v>
      </c>
      <c r="Y24" s="58">
        <v>99401.52</v>
      </c>
      <c r="Z24" s="58">
        <v>0</v>
      </c>
      <c r="AA24" s="58">
        <v>0</v>
      </c>
      <c r="AB24" s="58">
        <v>339120.15</v>
      </c>
      <c r="AC24" s="58">
        <v>150077.17000000001</v>
      </c>
      <c r="AD24" s="58">
        <f>SUM(AE24:AH30)</f>
        <v>853744.39</v>
      </c>
      <c r="AE24" s="58">
        <v>0</v>
      </c>
      <c r="AF24" s="58">
        <f>614565.61+90405.9</f>
        <v>704971.51</v>
      </c>
      <c r="AG24" s="58">
        <v>0</v>
      </c>
      <c r="AH24" s="58">
        <v>148772.88</v>
      </c>
      <c r="AI24" s="58">
        <v>205553.87</v>
      </c>
      <c r="AJ24" s="58">
        <v>0</v>
      </c>
      <c r="AK24" s="58">
        <v>152191.84</v>
      </c>
      <c r="AL24" s="58">
        <v>0</v>
      </c>
      <c r="AM24" s="58">
        <v>53362.03</v>
      </c>
      <c r="AN24" s="58">
        <v>1289459.32</v>
      </c>
      <c r="AO24" s="58">
        <v>0</v>
      </c>
      <c r="AP24" s="58">
        <v>981882.38</v>
      </c>
      <c r="AQ24" s="58" t="s">
        <v>45</v>
      </c>
      <c r="AR24" s="58">
        <v>307576.94</v>
      </c>
      <c r="AS24" s="58">
        <v>1289459.32</v>
      </c>
      <c r="AT24" s="58">
        <v>0</v>
      </c>
      <c r="AU24" s="58">
        <v>981882.38</v>
      </c>
      <c r="AV24" s="58">
        <v>0</v>
      </c>
      <c r="AW24" s="58">
        <v>307576.94</v>
      </c>
      <c r="AX24" s="58">
        <v>106279.76</v>
      </c>
      <c r="AY24" s="58">
        <v>106069.75999999999</v>
      </c>
      <c r="AZ24" s="58">
        <v>0</v>
      </c>
      <c r="BA24" s="58">
        <v>0</v>
      </c>
      <c r="BB24" s="58">
        <v>0</v>
      </c>
      <c r="BC24" s="58">
        <v>0</v>
      </c>
      <c r="BD24" s="58">
        <v>0</v>
      </c>
      <c r="BE24" s="58">
        <v>0</v>
      </c>
      <c r="BF24" s="58">
        <v>106279.76</v>
      </c>
      <c r="BG24" s="58">
        <v>106069.75999999999</v>
      </c>
      <c r="BH24" s="58">
        <v>6740</v>
      </c>
      <c r="BI24" s="58">
        <v>0</v>
      </c>
      <c r="BJ24" s="58">
        <v>0</v>
      </c>
      <c r="BK24" s="58">
        <v>0</v>
      </c>
      <c r="BL24" s="58">
        <v>6740</v>
      </c>
      <c r="BM24" s="58">
        <v>6870</v>
      </c>
      <c r="BN24" s="58">
        <v>0</v>
      </c>
      <c r="BO24" s="58">
        <v>0</v>
      </c>
      <c r="BP24" s="58">
        <v>0</v>
      </c>
      <c r="BQ24" s="58">
        <v>6870</v>
      </c>
      <c r="BR24" s="58">
        <v>7005</v>
      </c>
      <c r="BS24" s="58">
        <v>0</v>
      </c>
      <c r="BT24" s="58">
        <v>0</v>
      </c>
      <c r="BU24" s="58">
        <v>0</v>
      </c>
      <c r="BV24" s="58">
        <v>7005</v>
      </c>
      <c r="BW24" s="58">
        <v>7005</v>
      </c>
      <c r="BX24" s="58">
        <v>0</v>
      </c>
      <c r="BY24" s="58">
        <v>0</v>
      </c>
      <c r="BZ24" s="58">
        <v>0</v>
      </c>
      <c r="CA24" s="58">
        <v>7005</v>
      </c>
      <c r="CB24" s="58">
        <f>SUM(CC24:CF30)</f>
        <v>828982.10000000009</v>
      </c>
      <c r="CC24" s="58">
        <v>28704.3</v>
      </c>
      <c r="CD24" s="58">
        <f>99535.65+361622</f>
        <v>461157.65</v>
      </c>
      <c r="CE24" s="58">
        <v>0</v>
      </c>
      <c r="CF24" s="58">
        <v>339120.15</v>
      </c>
      <c r="CG24" s="58">
        <v>853744.4</v>
      </c>
      <c r="CH24" s="58">
        <v>0</v>
      </c>
      <c r="CI24" s="58">
        <f>614565.61+90405.9</f>
        <v>704971.51</v>
      </c>
      <c r="CJ24" s="58">
        <v>0</v>
      </c>
      <c r="CK24" s="58">
        <v>148772.88</v>
      </c>
      <c r="CL24" s="58">
        <v>205553.87</v>
      </c>
      <c r="CM24" s="58">
        <v>0</v>
      </c>
      <c r="CN24" s="58">
        <v>152191.84</v>
      </c>
      <c r="CO24" s="58">
        <v>0</v>
      </c>
      <c r="CP24" s="58">
        <v>53362.03</v>
      </c>
      <c r="CQ24" s="58">
        <v>106279.76</v>
      </c>
      <c r="CR24" s="58">
        <v>0</v>
      </c>
      <c r="CS24" s="58">
        <v>0</v>
      </c>
      <c r="CT24" s="58">
        <v>0</v>
      </c>
      <c r="CU24" s="58">
        <v>106279.76</v>
      </c>
      <c r="CV24" s="58">
        <v>6740</v>
      </c>
      <c r="CW24" s="58">
        <v>0</v>
      </c>
      <c r="CX24" s="58">
        <v>0</v>
      </c>
      <c r="CY24" s="58">
        <v>0</v>
      </c>
      <c r="CZ24" s="58">
        <v>6740</v>
      </c>
      <c r="DA24" s="58">
        <v>6870</v>
      </c>
      <c r="DB24" s="58">
        <v>0</v>
      </c>
      <c r="DC24" s="58">
        <v>0</v>
      </c>
      <c r="DD24" s="58">
        <v>0</v>
      </c>
      <c r="DE24" s="58">
        <v>6870</v>
      </c>
      <c r="DF24" s="58" t="s">
        <v>57</v>
      </c>
    </row>
    <row r="25" spans="1:110" s="30" customFormat="1" ht="189" customHeight="1" x14ac:dyDescent="0.2">
      <c r="A25" s="64"/>
      <c r="B25" s="62"/>
      <c r="C25" s="28" t="s">
        <v>93</v>
      </c>
      <c r="D25" s="28" t="s">
        <v>94</v>
      </c>
      <c r="E25" s="28" t="s">
        <v>95</v>
      </c>
      <c r="F25" s="62"/>
      <c r="G25" s="62"/>
      <c r="H25" s="62"/>
      <c r="I25" s="62"/>
      <c r="J25" s="62"/>
      <c r="K25" s="62"/>
      <c r="L25" s="62"/>
      <c r="M25" s="62"/>
      <c r="N25" s="62"/>
      <c r="O25" s="28" t="s">
        <v>96</v>
      </c>
      <c r="P25" s="28" t="s">
        <v>62</v>
      </c>
      <c r="Q25" s="28" t="s">
        <v>97</v>
      </c>
      <c r="R25" s="62"/>
      <c r="S25" s="62"/>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row>
    <row r="26" spans="1:110" s="30" customFormat="1" ht="246" customHeight="1" x14ac:dyDescent="0.2">
      <c r="A26" s="64"/>
      <c r="B26" s="62"/>
      <c r="C26" s="28" t="s">
        <v>98</v>
      </c>
      <c r="D26" s="28" t="s">
        <v>99</v>
      </c>
      <c r="E26" s="28" t="s">
        <v>100</v>
      </c>
      <c r="F26" s="62"/>
      <c r="G26" s="62"/>
      <c r="H26" s="62"/>
      <c r="I26" s="62"/>
      <c r="J26" s="62"/>
      <c r="K26" s="62"/>
      <c r="L26" s="62"/>
      <c r="M26" s="62"/>
      <c r="N26" s="62"/>
      <c r="O26" s="28" t="s">
        <v>101</v>
      </c>
      <c r="P26" s="28" t="s">
        <v>65</v>
      </c>
      <c r="Q26" s="28" t="s">
        <v>102</v>
      </c>
      <c r="R26" s="62"/>
      <c r="S26" s="62"/>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row>
    <row r="27" spans="1:110" s="30" customFormat="1" ht="168" x14ac:dyDescent="0.2">
      <c r="A27" s="64"/>
      <c r="B27" s="62"/>
      <c r="C27" s="64" t="s">
        <v>103</v>
      </c>
      <c r="D27" s="64" t="s">
        <v>70</v>
      </c>
      <c r="E27" s="64" t="s">
        <v>104</v>
      </c>
      <c r="F27" s="62"/>
      <c r="G27" s="62"/>
      <c r="H27" s="62"/>
      <c r="I27" s="62"/>
      <c r="J27" s="62"/>
      <c r="K27" s="62"/>
      <c r="L27" s="62"/>
      <c r="M27" s="62"/>
      <c r="N27" s="62"/>
      <c r="O27" s="28" t="s">
        <v>105</v>
      </c>
      <c r="P27" s="28" t="s">
        <v>70</v>
      </c>
      <c r="Q27" s="28" t="s">
        <v>106</v>
      </c>
      <c r="R27" s="62"/>
      <c r="S27" s="62"/>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row>
    <row r="28" spans="1:110" s="30" customFormat="1" ht="151.5" customHeight="1" x14ac:dyDescent="0.2">
      <c r="A28" s="64"/>
      <c r="B28" s="62"/>
      <c r="C28" s="64"/>
      <c r="D28" s="64"/>
      <c r="E28" s="64"/>
      <c r="F28" s="62"/>
      <c r="G28" s="62"/>
      <c r="H28" s="62"/>
      <c r="I28" s="62"/>
      <c r="J28" s="62"/>
      <c r="K28" s="62"/>
      <c r="L28" s="62"/>
      <c r="M28" s="62"/>
      <c r="N28" s="62"/>
      <c r="O28" s="28" t="s">
        <v>107</v>
      </c>
      <c r="P28" s="28" t="s">
        <v>73</v>
      </c>
      <c r="Q28" s="28" t="s">
        <v>108</v>
      </c>
      <c r="R28" s="62"/>
      <c r="S28" s="62"/>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row>
    <row r="29" spans="1:110" s="30" customFormat="1" ht="132" x14ac:dyDescent="0.2">
      <c r="A29" s="64"/>
      <c r="B29" s="62"/>
      <c r="C29" s="64"/>
      <c r="D29" s="64"/>
      <c r="E29" s="64"/>
      <c r="F29" s="62"/>
      <c r="G29" s="62"/>
      <c r="H29" s="62"/>
      <c r="I29" s="62"/>
      <c r="J29" s="62"/>
      <c r="K29" s="62"/>
      <c r="L29" s="62"/>
      <c r="M29" s="62"/>
      <c r="N29" s="62"/>
      <c r="O29" s="28" t="s">
        <v>109</v>
      </c>
      <c r="P29" s="28" t="s">
        <v>76</v>
      </c>
      <c r="Q29" s="28" t="s">
        <v>110</v>
      </c>
      <c r="R29" s="62"/>
      <c r="S29" s="62"/>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row>
    <row r="30" spans="1:110" s="30" customFormat="1" ht="36" x14ac:dyDescent="0.2">
      <c r="A30" s="64"/>
      <c r="B30" s="62"/>
      <c r="C30" s="64"/>
      <c r="D30" s="64"/>
      <c r="E30" s="64"/>
      <c r="F30" s="62"/>
      <c r="G30" s="62"/>
      <c r="H30" s="62"/>
      <c r="I30" s="62"/>
      <c r="J30" s="62"/>
      <c r="K30" s="62"/>
      <c r="L30" s="62"/>
      <c r="M30" s="62"/>
      <c r="N30" s="62"/>
      <c r="O30" s="28" t="s">
        <v>111</v>
      </c>
      <c r="P30" s="28" t="s">
        <v>112</v>
      </c>
      <c r="Q30" s="28" t="s">
        <v>113</v>
      </c>
      <c r="R30" s="62"/>
      <c r="S30" s="62"/>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row>
    <row r="31" spans="1:110" s="30" customFormat="1" ht="105" customHeight="1" x14ac:dyDescent="0.2">
      <c r="A31" s="64" t="s">
        <v>114</v>
      </c>
      <c r="B31" s="62" t="s">
        <v>115</v>
      </c>
      <c r="C31" s="28" t="s">
        <v>50</v>
      </c>
      <c r="D31" s="28" t="s">
        <v>116</v>
      </c>
      <c r="E31" s="28" t="s">
        <v>52</v>
      </c>
      <c r="F31" s="62"/>
      <c r="G31" s="62"/>
      <c r="H31" s="62"/>
      <c r="I31" s="62"/>
      <c r="J31" s="62"/>
      <c r="K31" s="62"/>
      <c r="L31" s="64" t="s">
        <v>117</v>
      </c>
      <c r="M31" s="64" t="s">
        <v>54</v>
      </c>
      <c r="N31" s="64" t="s">
        <v>118</v>
      </c>
      <c r="O31" s="28" t="s">
        <v>119</v>
      </c>
      <c r="P31" s="28" t="s">
        <v>54</v>
      </c>
      <c r="Q31" s="28" t="s">
        <v>55</v>
      </c>
      <c r="R31" s="62" t="s">
        <v>40</v>
      </c>
      <c r="S31" s="62" t="s">
        <v>120</v>
      </c>
      <c r="T31" s="58">
        <v>1182196.5</v>
      </c>
      <c r="U31" s="58">
        <v>1064942.53</v>
      </c>
      <c r="V31" s="58">
        <v>0</v>
      </c>
      <c r="W31" s="58">
        <v>0</v>
      </c>
      <c r="X31" s="58">
        <v>400695.39</v>
      </c>
      <c r="Y31" s="58">
        <v>318234.05</v>
      </c>
      <c r="Z31" s="58">
        <v>0</v>
      </c>
      <c r="AA31" s="58">
        <v>0</v>
      </c>
      <c r="AB31" s="58">
        <v>781501.11</v>
      </c>
      <c r="AC31" s="58">
        <v>746708.47999999998</v>
      </c>
      <c r="AD31" s="58">
        <v>693498.98</v>
      </c>
      <c r="AE31" s="58">
        <v>0</v>
      </c>
      <c r="AF31" s="58">
        <v>765.67</v>
      </c>
      <c r="AG31" s="58">
        <v>0</v>
      </c>
      <c r="AH31" s="58">
        <v>692733.31</v>
      </c>
      <c r="AI31" s="58">
        <v>617541.06000000006</v>
      </c>
      <c r="AJ31" s="58">
        <v>0</v>
      </c>
      <c r="AK31" s="58">
        <v>0</v>
      </c>
      <c r="AL31" s="58">
        <v>0</v>
      </c>
      <c r="AM31" s="58">
        <v>617541.06000000006</v>
      </c>
      <c r="AN31" s="58">
        <v>692425.06</v>
      </c>
      <c r="AO31" s="58">
        <v>0</v>
      </c>
      <c r="AP31" s="58">
        <v>0</v>
      </c>
      <c r="AQ31" s="58" t="s">
        <v>45</v>
      </c>
      <c r="AR31" s="58">
        <v>692425.06</v>
      </c>
      <c r="AS31" s="58">
        <v>692425.06</v>
      </c>
      <c r="AT31" s="58">
        <v>0</v>
      </c>
      <c r="AU31" s="58">
        <v>0</v>
      </c>
      <c r="AV31" s="58">
        <v>0</v>
      </c>
      <c r="AW31" s="58">
        <v>692425.06</v>
      </c>
      <c r="AX31" s="58">
        <v>740091.25</v>
      </c>
      <c r="AY31" s="58">
        <v>730489.33</v>
      </c>
      <c r="AZ31" s="58">
        <v>0</v>
      </c>
      <c r="BA31" s="58">
        <v>0</v>
      </c>
      <c r="BB31" s="58">
        <v>62043</v>
      </c>
      <c r="BC31" s="58">
        <v>62042.9</v>
      </c>
      <c r="BD31" s="58">
        <v>0</v>
      </c>
      <c r="BE31" s="58">
        <v>0</v>
      </c>
      <c r="BF31" s="58">
        <v>678048.25</v>
      </c>
      <c r="BG31" s="58">
        <v>668446.43000000005</v>
      </c>
      <c r="BH31" s="58">
        <v>693497.67</v>
      </c>
      <c r="BI31" s="58">
        <v>0</v>
      </c>
      <c r="BJ31" s="58">
        <v>764.67</v>
      </c>
      <c r="BK31" s="58">
        <v>0</v>
      </c>
      <c r="BL31" s="58">
        <v>692733</v>
      </c>
      <c r="BM31" s="58">
        <v>617541.06000000006</v>
      </c>
      <c r="BN31" s="58">
        <v>0</v>
      </c>
      <c r="BO31" s="58">
        <v>0</v>
      </c>
      <c r="BP31" s="58">
        <v>0</v>
      </c>
      <c r="BQ31" s="58">
        <v>617541.06000000006</v>
      </c>
      <c r="BR31" s="58">
        <v>692425.06</v>
      </c>
      <c r="BS31" s="58">
        <v>0</v>
      </c>
      <c r="BT31" s="58">
        <v>0</v>
      </c>
      <c r="BU31" s="58">
        <v>0</v>
      </c>
      <c r="BV31" s="58">
        <v>692425.06</v>
      </c>
      <c r="BW31" s="58">
        <v>692425.06</v>
      </c>
      <c r="BX31" s="58">
        <v>0</v>
      </c>
      <c r="BY31" s="58">
        <v>0</v>
      </c>
      <c r="BZ31" s="58">
        <v>0</v>
      </c>
      <c r="CA31" s="58">
        <v>692425.06</v>
      </c>
      <c r="CB31" s="58">
        <v>1182196.5</v>
      </c>
      <c r="CC31" s="58">
        <v>0</v>
      </c>
      <c r="CD31" s="58">
        <v>400695.39</v>
      </c>
      <c r="CE31" s="58">
        <v>0</v>
      </c>
      <c r="CF31" s="58">
        <v>781501.11</v>
      </c>
      <c r="CG31" s="58">
        <v>693498.98</v>
      </c>
      <c r="CH31" s="58">
        <v>0</v>
      </c>
      <c r="CI31" s="58">
        <v>765.67</v>
      </c>
      <c r="CJ31" s="58">
        <v>0</v>
      </c>
      <c r="CK31" s="58">
        <v>692733.31</v>
      </c>
      <c r="CL31" s="58">
        <v>617541.06000000006</v>
      </c>
      <c r="CM31" s="58">
        <v>0</v>
      </c>
      <c r="CN31" s="58">
        <v>0</v>
      </c>
      <c r="CO31" s="58">
        <v>0</v>
      </c>
      <c r="CP31" s="58">
        <v>617541.06000000006</v>
      </c>
      <c r="CQ31" s="58">
        <v>740091.25</v>
      </c>
      <c r="CR31" s="58">
        <v>0</v>
      </c>
      <c r="CS31" s="58">
        <v>62043</v>
      </c>
      <c r="CT31" s="58">
        <v>0</v>
      </c>
      <c r="CU31" s="58">
        <v>678048.25</v>
      </c>
      <c r="CV31" s="58">
        <v>693497.67</v>
      </c>
      <c r="CW31" s="58">
        <v>0</v>
      </c>
      <c r="CX31" s="58">
        <v>764.67</v>
      </c>
      <c r="CY31" s="58">
        <v>0</v>
      </c>
      <c r="CZ31" s="58">
        <v>692733</v>
      </c>
      <c r="DA31" s="58">
        <v>617541.06000000006</v>
      </c>
      <c r="DB31" s="58">
        <v>0</v>
      </c>
      <c r="DC31" s="58">
        <v>0</v>
      </c>
      <c r="DD31" s="58">
        <v>0</v>
      </c>
      <c r="DE31" s="58">
        <v>617541.06000000006</v>
      </c>
      <c r="DF31" s="58" t="s">
        <v>57</v>
      </c>
    </row>
    <row r="32" spans="1:110" s="30" customFormat="1" ht="117.75" customHeight="1" x14ac:dyDescent="0.2">
      <c r="A32" s="64"/>
      <c r="B32" s="62"/>
      <c r="C32" s="64" t="s">
        <v>121</v>
      </c>
      <c r="D32" s="64" t="s">
        <v>122</v>
      </c>
      <c r="E32" s="64" t="s">
        <v>123</v>
      </c>
      <c r="F32" s="62"/>
      <c r="G32" s="62"/>
      <c r="H32" s="62"/>
      <c r="I32" s="62"/>
      <c r="J32" s="62"/>
      <c r="K32" s="62"/>
      <c r="L32" s="64"/>
      <c r="M32" s="64"/>
      <c r="N32" s="64"/>
      <c r="O32" s="28" t="s">
        <v>124</v>
      </c>
      <c r="P32" s="28" t="s">
        <v>62</v>
      </c>
      <c r="Q32" s="28" t="s">
        <v>125</v>
      </c>
      <c r="R32" s="62"/>
      <c r="S32" s="62"/>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row>
    <row r="33" spans="1:110" s="30" customFormat="1" ht="227.25" customHeight="1" x14ac:dyDescent="0.2">
      <c r="A33" s="64"/>
      <c r="B33" s="62"/>
      <c r="C33" s="64"/>
      <c r="D33" s="64"/>
      <c r="E33" s="64"/>
      <c r="F33" s="62"/>
      <c r="G33" s="62"/>
      <c r="H33" s="62"/>
      <c r="I33" s="62"/>
      <c r="J33" s="62"/>
      <c r="K33" s="62"/>
      <c r="L33" s="64"/>
      <c r="M33" s="64"/>
      <c r="N33" s="64"/>
      <c r="O33" s="28" t="s">
        <v>126</v>
      </c>
      <c r="P33" s="28" t="s">
        <v>65</v>
      </c>
      <c r="Q33" s="28" t="s">
        <v>127</v>
      </c>
      <c r="R33" s="62"/>
      <c r="S33" s="62"/>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row>
    <row r="34" spans="1:110" s="30" customFormat="1" ht="66.75" customHeight="1" x14ac:dyDescent="0.2">
      <c r="A34" s="64"/>
      <c r="B34" s="62"/>
      <c r="C34" s="64"/>
      <c r="D34" s="64"/>
      <c r="E34" s="64"/>
      <c r="F34" s="62"/>
      <c r="G34" s="62"/>
      <c r="H34" s="62"/>
      <c r="I34" s="62"/>
      <c r="J34" s="62"/>
      <c r="K34" s="62"/>
      <c r="L34" s="64"/>
      <c r="M34" s="64"/>
      <c r="N34" s="64"/>
      <c r="O34" s="28" t="s">
        <v>128</v>
      </c>
      <c r="P34" s="28" t="s">
        <v>129</v>
      </c>
      <c r="Q34" s="28" t="s">
        <v>130</v>
      </c>
      <c r="R34" s="62"/>
      <c r="S34" s="62"/>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row>
    <row r="35" spans="1:110" s="30" customFormat="1" ht="119.25" customHeight="1" x14ac:dyDescent="0.2">
      <c r="A35" s="64" t="s">
        <v>131</v>
      </c>
      <c r="B35" s="62" t="s">
        <v>132</v>
      </c>
      <c r="C35" s="28" t="s">
        <v>50</v>
      </c>
      <c r="D35" s="28" t="s">
        <v>116</v>
      </c>
      <c r="E35" s="28" t="s">
        <v>52</v>
      </c>
      <c r="F35" s="62"/>
      <c r="G35" s="62"/>
      <c r="H35" s="62"/>
      <c r="I35" s="62"/>
      <c r="J35" s="62"/>
      <c r="K35" s="62"/>
      <c r="L35" s="62"/>
      <c r="M35" s="62"/>
      <c r="N35" s="62"/>
      <c r="O35" s="64" t="s">
        <v>133</v>
      </c>
      <c r="P35" s="64" t="s">
        <v>134</v>
      </c>
      <c r="Q35" s="64" t="s">
        <v>135</v>
      </c>
      <c r="R35" s="62" t="s">
        <v>136</v>
      </c>
      <c r="S35" s="62" t="s">
        <v>137</v>
      </c>
      <c r="T35" s="58">
        <v>0</v>
      </c>
      <c r="U35" s="58">
        <v>0</v>
      </c>
      <c r="V35" s="58">
        <v>0</v>
      </c>
      <c r="W35" s="58">
        <v>0</v>
      </c>
      <c r="X35" s="58">
        <v>0</v>
      </c>
      <c r="Y35" s="58">
        <v>0</v>
      </c>
      <c r="Z35" s="58">
        <v>0</v>
      </c>
      <c r="AA35" s="58">
        <v>0</v>
      </c>
      <c r="AB35" s="58">
        <v>0</v>
      </c>
      <c r="AC35" s="58">
        <v>0</v>
      </c>
      <c r="AD35" s="58">
        <v>14886.9</v>
      </c>
      <c r="AE35" s="58">
        <v>715.9</v>
      </c>
      <c r="AF35" s="58">
        <v>8229.99</v>
      </c>
      <c r="AG35" s="58">
        <v>0</v>
      </c>
      <c r="AH35" s="58">
        <v>5941.01</v>
      </c>
      <c r="AI35" s="58">
        <v>6274</v>
      </c>
      <c r="AJ35" s="58">
        <v>659.4</v>
      </c>
      <c r="AK35" s="58">
        <v>2807.3</v>
      </c>
      <c r="AL35" s="58">
        <v>0</v>
      </c>
      <c r="AM35" s="58">
        <v>2807.3</v>
      </c>
      <c r="AN35" s="58">
        <v>7307.5</v>
      </c>
      <c r="AO35" s="58">
        <v>715.5</v>
      </c>
      <c r="AP35" s="58">
        <v>3296</v>
      </c>
      <c r="AQ35" s="58" t="s">
        <v>45</v>
      </c>
      <c r="AR35" s="58">
        <v>3296</v>
      </c>
      <c r="AS35" s="58">
        <v>7307.5</v>
      </c>
      <c r="AT35" s="58">
        <v>715.5</v>
      </c>
      <c r="AU35" s="58">
        <v>3296</v>
      </c>
      <c r="AV35" s="58">
        <v>0</v>
      </c>
      <c r="AW35" s="58">
        <v>3296</v>
      </c>
      <c r="AX35" s="58">
        <v>0</v>
      </c>
      <c r="AY35" s="58">
        <v>0</v>
      </c>
      <c r="AZ35" s="58">
        <v>0</v>
      </c>
      <c r="BA35" s="58">
        <v>0</v>
      </c>
      <c r="BB35" s="58">
        <v>0</v>
      </c>
      <c r="BC35" s="58">
        <v>0</v>
      </c>
      <c r="BD35" s="58">
        <v>0</v>
      </c>
      <c r="BE35" s="58">
        <v>0</v>
      </c>
      <c r="BF35" s="58">
        <v>0</v>
      </c>
      <c r="BG35" s="58">
        <v>0</v>
      </c>
      <c r="BH35" s="58">
        <v>7307.5</v>
      </c>
      <c r="BI35" s="58">
        <v>715.9</v>
      </c>
      <c r="BJ35" s="58">
        <v>3295.8</v>
      </c>
      <c r="BK35" s="58">
        <v>0</v>
      </c>
      <c r="BL35" s="58">
        <v>3295.8</v>
      </c>
      <c r="BM35" s="58">
        <v>6274</v>
      </c>
      <c r="BN35" s="58">
        <v>659.4</v>
      </c>
      <c r="BO35" s="58">
        <v>2807.3</v>
      </c>
      <c r="BP35" s="58">
        <v>0</v>
      </c>
      <c r="BQ35" s="58">
        <v>2807.3</v>
      </c>
      <c r="BR35" s="58">
        <v>7307.5</v>
      </c>
      <c r="BS35" s="58">
        <v>715.5</v>
      </c>
      <c r="BT35" s="58">
        <v>3296</v>
      </c>
      <c r="BU35" s="58">
        <v>0</v>
      </c>
      <c r="BV35" s="58">
        <v>3296</v>
      </c>
      <c r="BW35" s="58">
        <v>7307.5</v>
      </c>
      <c r="BX35" s="58">
        <v>715.5</v>
      </c>
      <c r="BY35" s="58">
        <v>3296</v>
      </c>
      <c r="BZ35" s="58">
        <v>0</v>
      </c>
      <c r="CA35" s="58">
        <v>3296</v>
      </c>
      <c r="CB35" s="58">
        <v>0</v>
      </c>
      <c r="CC35" s="58">
        <v>0</v>
      </c>
      <c r="CD35" s="58">
        <v>0</v>
      </c>
      <c r="CE35" s="58">
        <v>0</v>
      </c>
      <c r="CF35" s="58">
        <v>0</v>
      </c>
      <c r="CG35" s="58">
        <v>14886.9</v>
      </c>
      <c r="CH35" s="58">
        <v>715.9</v>
      </c>
      <c r="CI35" s="58">
        <v>8229.99</v>
      </c>
      <c r="CJ35" s="58">
        <v>0</v>
      </c>
      <c r="CK35" s="58">
        <v>5941.01</v>
      </c>
      <c r="CL35" s="58">
        <v>6274</v>
      </c>
      <c r="CM35" s="58">
        <v>659.4</v>
      </c>
      <c r="CN35" s="58">
        <v>2807.3</v>
      </c>
      <c r="CO35" s="58">
        <v>0</v>
      </c>
      <c r="CP35" s="58">
        <v>2807.3</v>
      </c>
      <c r="CQ35" s="58">
        <v>0</v>
      </c>
      <c r="CR35" s="58">
        <v>0</v>
      </c>
      <c r="CS35" s="58">
        <v>0</v>
      </c>
      <c r="CT35" s="58">
        <v>0</v>
      </c>
      <c r="CU35" s="58">
        <v>0</v>
      </c>
      <c r="CV35" s="58">
        <v>7307.5</v>
      </c>
      <c r="CW35" s="58">
        <v>715.9</v>
      </c>
      <c r="CX35" s="58">
        <v>3295.8</v>
      </c>
      <c r="CY35" s="58">
        <v>0</v>
      </c>
      <c r="CZ35" s="58">
        <v>3295.8</v>
      </c>
      <c r="DA35" s="58">
        <v>6274</v>
      </c>
      <c r="DB35" s="58">
        <v>659.4</v>
      </c>
      <c r="DC35" s="58">
        <v>2807.3</v>
      </c>
      <c r="DD35" s="58">
        <v>0</v>
      </c>
      <c r="DE35" s="58">
        <v>2807.3</v>
      </c>
      <c r="DF35" s="58" t="s">
        <v>57</v>
      </c>
    </row>
    <row r="36" spans="1:110" s="30" customFormat="1" ht="89.25" customHeight="1" x14ac:dyDescent="0.2">
      <c r="A36" s="64"/>
      <c r="B36" s="62"/>
      <c r="C36" s="28" t="s">
        <v>138</v>
      </c>
      <c r="D36" s="28" t="s">
        <v>139</v>
      </c>
      <c r="E36" s="28" t="s">
        <v>140</v>
      </c>
      <c r="F36" s="62"/>
      <c r="G36" s="62"/>
      <c r="H36" s="62"/>
      <c r="I36" s="62"/>
      <c r="J36" s="62"/>
      <c r="K36" s="62"/>
      <c r="L36" s="62"/>
      <c r="M36" s="62"/>
      <c r="N36" s="62"/>
      <c r="O36" s="64"/>
      <c r="P36" s="64"/>
      <c r="Q36" s="64"/>
      <c r="R36" s="62"/>
      <c r="S36" s="62"/>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row>
    <row r="37" spans="1:110" s="30" customFormat="1" ht="108.75" customHeight="1" x14ac:dyDescent="0.2">
      <c r="A37" s="64" t="s">
        <v>141</v>
      </c>
      <c r="B37" s="62" t="s">
        <v>142</v>
      </c>
      <c r="C37" s="28" t="s">
        <v>50</v>
      </c>
      <c r="D37" s="28" t="s">
        <v>143</v>
      </c>
      <c r="E37" s="28" t="s">
        <v>52</v>
      </c>
      <c r="F37" s="62"/>
      <c r="G37" s="62"/>
      <c r="H37" s="62"/>
      <c r="I37" s="64" t="s">
        <v>144</v>
      </c>
      <c r="J37" s="64" t="s">
        <v>145</v>
      </c>
      <c r="K37" s="64" t="s">
        <v>146</v>
      </c>
      <c r="L37" s="62"/>
      <c r="M37" s="62"/>
      <c r="N37" s="62"/>
      <c r="O37" s="28" t="s">
        <v>147</v>
      </c>
      <c r="P37" s="28" t="s">
        <v>54</v>
      </c>
      <c r="Q37" s="28" t="s">
        <v>148</v>
      </c>
      <c r="R37" s="62" t="s">
        <v>41</v>
      </c>
      <c r="S37" s="63" t="s">
        <v>149</v>
      </c>
      <c r="T37" s="58">
        <v>51067</v>
      </c>
      <c r="U37" s="58">
        <v>30906.3</v>
      </c>
      <c r="V37" s="58">
        <v>0</v>
      </c>
      <c r="W37" s="58">
        <v>0</v>
      </c>
      <c r="X37" s="58">
        <v>27168</v>
      </c>
      <c r="Y37" s="58">
        <v>16443.68</v>
      </c>
      <c r="Z37" s="58">
        <v>0</v>
      </c>
      <c r="AA37" s="58">
        <v>0</v>
      </c>
      <c r="AB37" s="58">
        <v>23899</v>
      </c>
      <c r="AC37" s="58">
        <v>14462.62</v>
      </c>
      <c r="AD37" s="58">
        <v>30183</v>
      </c>
      <c r="AE37" s="58">
        <v>0</v>
      </c>
      <c r="AF37" s="58">
        <v>6648</v>
      </c>
      <c r="AG37" s="58">
        <v>0</v>
      </c>
      <c r="AH37" s="58">
        <v>23535</v>
      </c>
      <c r="AI37" s="58">
        <v>27200.99</v>
      </c>
      <c r="AJ37" s="58">
        <v>0</v>
      </c>
      <c r="AK37" s="58">
        <v>3822</v>
      </c>
      <c r="AL37" s="58">
        <v>0</v>
      </c>
      <c r="AM37" s="58">
        <v>23378.99</v>
      </c>
      <c r="AN37" s="58">
        <v>28605.7</v>
      </c>
      <c r="AO37" s="58">
        <v>0</v>
      </c>
      <c r="AP37" s="58">
        <v>5177</v>
      </c>
      <c r="AQ37" s="58" t="s">
        <v>45</v>
      </c>
      <c r="AR37" s="58">
        <v>23428.7</v>
      </c>
      <c r="AS37" s="58">
        <v>28605.7</v>
      </c>
      <c r="AT37" s="58">
        <v>0</v>
      </c>
      <c r="AU37" s="58">
        <v>5177</v>
      </c>
      <c r="AV37" s="58">
        <v>0</v>
      </c>
      <c r="AW37" s="58">
        <v>23428.7</v>
      </c>
      <c r="AX37" s="58">
        <v>51067</v>
      </c>
      <c r="AY37" s="58">
        <v>30906.3</v>
      </c>
      <c r="AZ37" s="58">
        <v>0</v>
      </c>
      <c r="BA37" s="58">
        <v>0</v>
      </c>
      <c r="BB37" s="58">
        <v>27168</v>
      </c>
      <c r="BC37" s="58">
        <v>16443.68</v>
      </c>
      <c r="BD37" s="58">
        <v>0</v>
      </c>
      <c r="BE37" s="58">
        <v>0</v>
      </c>
      <c r="BF37" s="58">
        <v>23899</v>
      </c>
      <c r="BG37" s="58">
        <v>14462.62</v>
      </c>
      <c r="BH37" s="58">
        <v>30183</v>
      </c>
      <c r="BI37" s="58">
        <v>0</v>
      </c>
      <c r="BJ37" s="58">
        <v>6648</v>
      </c>
      <c r="BK37" s="58">
        <v>0</v>
      </c>
      <c r="BL37" s="58">
        <v>23535</v>
      </c>
      <c r="BM37" s="58">
        <v>27200.99</v>
      </c>
      <c r="BN37" s="58">
        <v>0</v>
      </c>
      <c r="BO37" s="58">
        <v>3822</v>
      </c>
      <c r="BP37" s="58">
        <v>0</v>
      </c>
      <c r="BQ37" s="58">
        <v>23378.99</v>
      </c>
      <c r="BR37" s="58">
        <v>28605.7</v>
      </c>
      <c r="BS37" s="58">
        <v>0</v>
      </c>
      <c r="BT37" s="58">
        <v>5177</v>
      </c>
      <c r="BU37" s="58">
        <v>0</v>
      </c>
      <c r="BV37" s="58">
        <v>23428.7</v>
      </c>
      <c r="BW37" s="58">
        <v>28605.7</v>
      </c>
      <c r="BX37" s="58">
        <v>0</v>
      </c>
      <c r="BY37" s="58">
        <v>5177</v>
      </c>
      <c r="BZ37" s="58">
        <v>0</v>
      </c>
      <c r="CA37" s="58">
        <v>23428.7</v>
      </c>
      <c r="CB37" s="58">
        <v>51067</v>
      </c>
      <c r="CC37" s="58">
        <v>0</v>
      </c>
      <c r="CD37" s="58">
        <v>27168</v>
      </c>
      <c r="CE37" s="58">
        <v>0</v>
      </c>
      <c r="CF37" s="58">
        <v>23899</v>
      </c>
      <c r="CG37" s="58">
        <v>30183</v>
      </c>
      <c r="CH37" s="58">
        <v>0</v>
      </c>
      <c r="CI37" s="58">
        <v>6648</v>
      </c>
      <c r="CJ37" s="58">
        <v>0</v>
      </c>
      <c r="CK37" s="58">
        <v>23535</v>
      </c>
      <c r="CL37" s="58">
        <v>27200.99</v>
      </c>
      <c r="CM37" s="58">
        <v>0</v>
      </c>
      <c r="CN37" s="58">
        <v>3822</v>
      </c>
      <c r="CO37" s="58">
        <v>0</v>
      </c>
      <c r="CP37" s="58">
        <v>23378.99</v>
      </c>
      <c r="CQ37" s="58">
        <v>51067</v>
      </c>
      <c r="CR37" s="58">
        <v>0</v>
      </c>
      <c r="CS37" s="58">
        <v>27168</v>
      </c>
      <c r="CT37" s="58">
        <v>0</v>
      </c>
      <c r="CU37" s="58">
        <v>23899</v>
      </c>
      <c r="CV37" s="58">
        <v>30183</v>
      </c>
      <c r="CW37" s="58">
        <v>0</v>
      </c>
      <c r="CX37" s="58">
        <v>6648</v>
      </c>
      <c r="CY37" s="58">
        <v>0</v>
      </c>
      <c r="CZ37" s="58">
        <v>23535</v>
      </c>
      <c r="DA37" s="58">
        <v>27200.99</v>
      </c>
      <c r="DB37" s="58">
        <v>0</v>
      </c>
      <c r="DC37" s="58">
        <v>3822</v>
      </c>
      <c r="DD37" s="58">
        <v>0</v>
      </c>
      <c r="DE37" s="58">
        <v>23378.99</v>
      </c>
      <c r="DF37" s="58" t="s">
        <v>57</v>
      </c>
    </row>
    <row r="38" spans="1:110" s="30" customFormat="1" ht="217.5" customHeight="1" x14ac:dyDescent="0.2">
      <c r="A38" s="64"/>
      <c r="B38" s="62"/>
      <c r="C38" s="28" t="s">
        <v>150</v>
      </c>
      <c r="D38" s="28" t="s">
        <v>151</v>
      </c>
      <c r="E38" s="28" t="s">
        <v>152</v>
      </c>
      <c r="F38" s="62"/>
      <c r="G38" s="62"/>
      <c r="H38" s="62"/>
      <c r="I38" s="64"/>
      <c r="J38" s="64"/>
      <c r="K38" s="64"/>
      <c r="L38" s="62"/>
      <c r="M38" s="62"/>
      <c r="N38" s="62"/>
      <c r="O38" s="28" t="s">
        <v>153</v>
      </c>
      <c r="P38" s="28" t="s">
        <v>154</v>
      </c>
      <c r="Q38" s="28" t="s">
        <v>155</v>
      </c>
      <c r="R38" s="62"/>
      <c r="S38" s="63"/>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row>
    <row r="39" spans="1:110" s="30" customFormat="1" ht="117" customHeight="1" x14ac:dyDescent="0.2">
      <c r="A39" s="64" t="s">
        <v>156</v>
      </c>
      <c r="B39" s="62" t="s">
        <v>157</v>
      </c>
      <c r="C39" s="64" t="s">
        <v>50</v>
      </c>
      <c r="D39" s="64" t="s">
        <v>143</v>
      </c>
      <c r="E39" s="64" t="s">
        <v>52</v>
      </c>
      <c r="F39" s="62"/>
      <c r="G39" s="62"/>
      <c r="H39" s="62"/>
      <c r="I39" s="64" t="s">
        <v>144</v>
      </c>
      <c r="J39" s="64" t="s">
        <v>145</v>
      </c>
      <c r="K39" s="64" t="s">
        <v>146</v>
      </c>
      <c r="L39" s="62"/>
      <c r="M39" s="62"/>
      <c r="N39" s="62"/>
      <c r="O39" s="28" t="s">
        <v>147</v>
      </c>
      <c r="P39" s="28" t="s">
        <v>54</v>
      </c>
      <c r="Q39" s="28" t="s">
        <v>148</v>
      </c>
      <c r="R39" s="62" t="s">
        <v>41</v>
      </c>
      <c r="S39" s="63" t="s">
        <v>149</v>
      </c>
      <c r="T39" s="58">
        <v>70138.100000000006</v>
      </c>
      <c r="U39" s="58">
        <v>69876.67</v>
      </c>
      <c r="V39" s="58">
        <v>0</v>
      </c>
      <c r="W39" s="58">
        <v>0</v>
      </c>
      <c r="X39" s="58">
        <v>34890</v>
      </c>
      <c r="Y39" s="58">
        <v>34889.97</v>
      </c>
      <c r="Z39" s="58">
        <v>0</v>
      </c>
      <c r="AA39" s="58">
        <v>0</v>
      </c>
      <c r="AB39" s="58">
        <v>35248.1</v>
      </c>
      <c r="AC39" s="58">
        <v>34986.699999999997</v>
      </c>
      <c r="AD39" s="58">
        <v>89088.8</v>
      </c>
      <c r="AE39" s="58">
        <v>0</v>
      </c>
      <c r="AF39" s="58">
        <v>20963</v>
      </c>
      <c r="AG39" s="58">
        <v>0</v>
      </c>
      <c r="AH39" s="58">
        <v>68125.8</v>
      </c>
      <c r="AI39" s="58">
        <v>69439.009999999995</v>
      </c>
      <c r="AJ39" s="58">
        <v>0</v>
      </c>
      <c r="AK39" s="58">
        <v>21806</v>
      </c>
      <c r="AL39" s="58">
        <v>0</v>
      </c>
      <c r="AM39" s="58">
        <v>47633.01</v>
      </c>
      <c r="AN39" s="58">
        <v>72759.3</v>
      </c>
      <c r="AO39" s="58">
        <v>0</v>
      </c>
      <c r="AP39" s="58">
        <v>22848</v>
      </c>
      <c r="AQ39" s="58" t="s">
        <v>45</v>
      </c>
      <c r="AR39" s="58">
        <v>49911.3</v>
      </c>
      <c r="AS39" s="58">
        <v>72759.3</v>
      </c>
      <c r="AT39" s="58">
        <v>0</v>
      </c>
      <c r="AU39" s="58">
        <v>22848</v>
      </c>
      <c r="AV39" s="58">
        <v>0</v>
      </c>
      <c r="AW39" s="58">
        <v>49911.3</v>
      </c>
      <c r="AX39" s="58">
        <v>70138.100000000006</v>
      </c>
      <c r="AY39" s="58">
        <v>69876.67</v>
      </c>
      <c r="AZ39" s="58">
        <v>0</v>
      </c>
      <c r="BA39" s="58">
        <v>0</v>
      </c>
      <c r="BB39" s="58">
        <v>34890</v>
      </c>
      <c r="BC39" s="58">
        <v>34889.97</v>
      </c>
      <c r="BD39" s="58">
        <v>0</v>
      </c>
      <c r="BE39" s="58">
        <v>0</v>
      </c>
      <c r="BF39" s="58">
        <v>35248.1</v>
      </c>
      <c r="BG39" s="58">
        <v>34986.699999999997</v>
      </c>
      <c r="BH39" s="58">
        <v>89088.8</v>
      </c>
      <c r="BI39" s="58">
        <v>0</v>
      </c>
      <c r="BJ39" s="58">
        <v>20963</v>
      </c>
      <c r="BK39" s="58">
        <v>0</v>
      </c>
      <c r="BL39" s="58">
        <v>68125.8</v>
      </c>
      <c r="BM39" s="58">
        <v>69439.009999999995</v>
      </c>
      <c r="BN39" s="58">
        <v>0</v>
      </c>
      <c r="BO39" s="58">
        <v>21806</v>
      </c>
      <c r="BP39" s="58">
        <v>0</v>
      </c>
      <c r="BQ39" s="58">
        <v>47633.01</v>
      </c>
      <c r="BR39" s="58">
        <v>72759.3</v>
      </c>
      <c r="BS39" s="58">
        <v>0</v>
      </c>
      <c r="BT39" s="58">
        <v>22848</v>
      </c>
      <c r="BU39" s="58">
        <v>0</v>
      </c>
      <c r="BV39" s="58">
        <v>49911.3</v>
      </c>
      <c r="BW39" s="58">
        <v>72759.3</v>
      </c>
      <c r="BX39" s="58">
        <v>0</v>
      </c>
      <c r="BY39" s="58">
        <v>22848</v>
      </c>
      <c r="BZ39" s="58">
        <v>0</v>
      </c>
      <c r="CA39" s="58">
        <v>49911.3</v>
      </c>
      <c r="CB39" s="58">
        <v>70138.100000000006</v>
      </c>
      <c r="CC39" s="58">
        <v>0</v>
      </c>
      <c r="CD39" s="58">
        <v>34890</v>
      </c>
      <c r="CE39" s="58">
        <v>0</v>
      </c>
      <c r="CF39" s="58">
        <v>35248.1</v>
      </c>
      <c r="CG39" s="58">
        <v>89088.8</v>
      </c>
      <c r="CH39" s="58">
        <v>0</v>
      </c>
      <c r="CI39" s="58">
        <v>20963</v>
      </c>
      <c r="CJ39" s="58">
        <v>0</v>
      </c>
      <c r="CK39" s="58">
        <v>68125.8</v>
      </c>
      <c r="CL39" s="58">
        <v>69439.009999999995</v>
      </c>
      <c r="CM39" s="58">
        <v>0</v>
      </c>
      <c r="CN39" s="58">
        <v>21806</v>
      </c>
      <c r="CO39" s="58">
        <v>0</v>
      </c>
      <c r="CP39" s="58">
        <v>47633.01</v>
      </c>
      <c r="CQ39" s="58">
        <v>70138.100000000006</v>
      </c>
      <c r="CR39" s="58">
        <v>0</v>
      </c>
      <c r="CS39" s="58">
        <v>34890</v>
      </c>
      <c r="CT39" s="58">
        <v>0</v>
      </c>
      <c r="CU39" s="58">
        <v>35248.1</v>
      </c>
      <c r="CV39" s="58">
        <v>89088.8</v>
      </c>
      <c r="CW39" s="58">
        <v>0</v>
      </c>
      <c r="CX39" s="58">
        <v>20963</v>
      </c>
      <c r="CY39" s="58">
        <v>0</v>
      </c>
      <c r="CZ39" s="58">
        <v>68125.8</v>
      </c>
      <c r="DA39" s="58">
        <v>69439.009999999995</v>
      </c>
      <c r="DB39" s="58">
        <v>0</v>
      </c>
      <c r="DC39" s="58">
        <v>21806</v>
      </c>
      <c r="DD39" s="58">
        <v>0</v>
      </c>
      <c r="DE39" s="58">
        <v>47633.01</v>
      </c>
      <c r="DF39" s="58" t="s">
        <v>57</v>
      </c>
    </row>
    <row r="40" spans="1:110" s="30" customFormat="1" ht="55.5" customHeight="1" x14ac:dyDescent="0.2">
      <c r="A40" s="64"/>
      <c r="B40" s="62"/>
      <c r="C40" s="64"/>
      <c r="D40" s="64"/>
      <c r="E40" s="64"/>
      <c r="F40" s="62"/>
      <c r="G40" s="62"/>
      <c r="H40" s="62"/>
      <c r="I40" s="64"/>
      <c r="J40" s="64"/>
      <c r="K40" s="64"/>
      <c r="L40" s="62"/>
      <c r="M40" s="62"/>
      <c r="N40" s="62"/>
      <c r="O40" s="28" t="s">
        <v>153</v>
      </c>
      <c r="P40" s="28" t="s">
        <v>154</v>
      </c>
      <c r="Q40" s="28" t="s">
        <v>155</v>
      </c>
      <c r="R40" s="62"/>
      <c r="S40" s="63"/>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row>
    <row r="41" spans="1:110" s="30" customFormat="1" ht="135" customHeight="1" x14ac:dyDescent="0.2">
      <c r="A41" s="64" t="s">
        <v>158</v>
      </c>
      <c r="B41" s="62" t="s">
        <v>159</v>
      </c>
      <c r="C41" s="28" t="s">
        <v>160</v>
      </c>
      <c r="D41" s="28" t="s">
        <v>161</v>
      </c>
      <c r="E41" s="28" t="s">
        <v>162</v>
      </c>
      <c r="F41" s="62"/>
      <c r="G41" s="62"/>
      <c r="H41" s="62"/>
      <c r="I41" s="62"/>
      <c r="J41" s="62"/>
      <c r="K41" s="62"/>
      <c r="L41" s="62"/>
      <c r="M41" s="62"/>
      <c r="N41" s="62"/>
      <c r="O41" s="28" t="s">
        <v>163</v>
      </c>
      <c r="P41" s="28" t="s">
        <v>54</v>
      </c>
      <c r="Q41" s="28" t="s">
        <v>55</v>
      </c>
      <c r="R41" s="62" t="s">
        <v>164</v>
      </c>
      <c r="S41" s="63" t="s">
        <v>165</v>
      </c>
      <c r="T41" s="58">
        <v>109104.69</v>
      </c>
      <c r="U41" s="58">
        <v>106736.73</v>
      </c>
      <c r="V41" s="58"/>
      <c r="W41" s="58"/>
      <c r="X41" s="58"/>
      <c r="Y41" s="58"/>
      <c r="Z41" s="58"/>
      <c r="AA41" s="58"/>
      <c r="AB41" s="58">
        <v>109104.69</v>
      </c>
      <c r="AC41" s="58">
        <v>106736.73</v>
      </c>
      <c r="AD41" s="58">
        <v>81956.25</v>
      </c>
      <c r="AE41" s="58"/>
      <c r="AF41" s="58"/>
      <c r="AG41" s="58"/>
      <c r="AH41" s="58">
        <v>81956.25</v>
      </c>
      <c r="AI41" s="58">
        <v>134003.4</v>
      </c>
      <c r="AJ41" s="58"/>
      <c r="AK41" s="58"/>
      <c r="AL41" s="58"/>
      <c r="AM41" s="58">
        <v>134003.4</v>
      </c>
      <c r="AN41" s="58">
        <v>134003.4</v>
      </c>
      <c r="AO41" s="58"/>
      <c r="AP41" s="58"/>
      <c r="AQ41" s="58"/>
      <c r="AR41" s="58">
        <v>134003.4</v>
      </c>
      <c r="AS41" s="58">
        <v>134003.4</v>
      </c>
      <c r="AT41" s="58"/>
      <c r="AU41" s="58"/>
      <c r="AV41" s="58"/>
      <c r="AW41" s="58">
        <v>134003.4</v>
      </c>
      <c r="AX41" s="58">
        <v>109104.69</v>
      </c>
      <c r="AY41" s="58">
        <v>106736.73</v>
      </c>
      <c r="AZ41" s="58"/>
      <c r="BA41" s="58"/>
      <c r="BB41" s="58"/>
      <c r="BC41" s="58"/>
      <c r="BD41" s="58"/>
      <c r="BE41" s="58"/>
      <c r="BF41" s="58">
        <v>109104.69</v>
      </c>
      <c r="BG41" s="58">
        <v>106736.73</v>
      </c>
      <c r="BH41" s="58">
        <v>81956.25</v>
      </c>
      <c r="BI41" s="58"/>
      <c r="BJ41" s="58"/>
      <c r="BK41" s="58"/>
      <c r="BL41" s="58">
        <v>81956.25</v>
      </c>
      <c r="BM41" s="58">
        <v>134003.4</v>
      </c>
      <c r="BN41" s="58"/>
      <c r="BO41" s="58"/>
      <c r="BP41" s="58"/>
      <c r="BQ41" s="58">
        <v>134003.4</v>
      </c>
      <c r="BR41" s="58">
        <v>134003.4</v>
      </c>
      <c r="BS41" s="58"/>
      <c r="BT41" s="58"/>
      <c r="BU41" s="58"/>
      <c r="BV41" s="58">
        <v>134003.4</v>
      </c>
      <c r="BW41" s="58">
        <v>134003.4</v>
      </c>
      <c r="BX41" s="58"/>
      <c r="BY41" s="58"/>
      <c r="BZ41" s="58"/>
      <c r="CA41" s="58">
        <v>134003.4</v>
      </c>
      <c r="CB41" s="58">
        <v>109104.69</v>
      </c>
      <c r="CC41" s="58"/>
      <c r="CD41" s="58"/>
      <c r="CE41" s="58"/>
      <c r="CF41" s="58">
        <v>109104.69</v>
      </c>
      <c r="CG41" s="58">
        <v>81956.25</v>
      </c>
      <c r="CH41" s="58"/>
      <c r="CI41" s="58"/>
      <c r="CJ41" s="58"/>
      <c r="CK41" s="58">
        <v>81956.25</v>
      </c>
      <c r="CL41" s="58">
        <v>134003.4</v>
      </c>
      <c r="CM41" s="58"/>
      <c r="CN41" s="58"/>
      <c r="CO41" s="58"/>
      <c r="CP41" s="58">
        <v>134003.4</v>
      </c>
      <c r="CQ41" s="58">
        <v>109104.69</v>
      </c>
      <c r="CR41" s="58"/>
      <c r="CS41" s="58"/>
      <c r="CT41" s="58"/>
      <c r="CU41" s="58">
        <v>109104.69</v>
      </c>
      <c r="CV41" s="58">
        <v>81956.25</v>
      </c>
      <c r="CW41" s="58"/>
      <c r="CX41" s="58"/>
      <c r="CY41" s="58"/>
      <c r="CZ41" s="58">
        <v>81956.25</v>
      </c>
      <c r="DA41" s="58">
        <v>134003.4</v>
      </c>
      <c r="DB41" s="58"/>
      <c r="DC41" s="58"/>
      <c r="DD41" s="58"/>
      <c r="DE41" s="58">
        <v>134003.4</v>
      </c>
      <c r="DF41" s="58" t="s">
        <v>57</v>
      </c>
    </row>
    <row r="42" spans="1:110" s="30" customFormat="1" ht="95.25" customHeight="1" x14ac:dyDescent="0.2">
      <c r="A42" s="64"/>
      <c r="B42" s="62"/>
      <c r="C42" s="64" t="s">
        <v>166</v>
      </c>
      <c r="D42" s="64" t="s">
        <v>167</v>
      </c>
      <c r="E42" s="64" t="s">
        <v>168</v>
      </c>
      <c r="F42" s="62"/>
      <c r="G42" s="62"/>
      <c r="H42" s="62"/>
      <c r="I42" s="62"/>
      <c r="J42" s="62"/>
      <c r="K42" s="62"/>
      <c r="L42" s="62"/>
      <c r="M42" s="62"/>
      <c r="N42" s="62"/>
      <c r="O42" s="28" t="s">
        <v>169</v>
      </c>
      <c r="P42" s="28" t="s">
        <v>170</v>
      </c>
      <c r="Q42" s="28" t="s">
        <v>171</v>
      </c>
      <c r="R42" s="62"/>
      <c r="S42" s="63"/>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row>
    <row r="43" spans="1:110" s="30" customFormat="1" ht="55.5" customHeight="1" x14ac:dyDescent="0.2">
      <c r="A43" s="64"/>
      <c r="B43" s="62"/>
      <c r="C43" s="64"/>
      <c r="D43" s="64"/>
      <c r="E43" s="64"/>
      <c r="F43" s="62"/>
      <c r="G43" s="62"/>
      <c r="H43" s="62"/>
      <c r="I43" s="62"/>
      <c r="J43" s="62"/>
      <c r="K43" s="62"/>
      <c r="L43" s="62"/>
      <c r="M43" s="62"/>
      <c r="N43" s="62"/>
      <c r="O43" s="28" t="s">
        <v>172</v>
      </c>
      <c r="P43" s="28" t="s">
        <v>173</v>
      </c>
      <c r="Q43" s="28" t="s">
        <v>174</v>
      </c>
      <c r="R43" s="62"/>
      <c r="S43" s="63"/>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row>
    <row r="44" spans="1:110" s="30" customFormat="1" ht="132" customHeight="1" x14ac:dyDescent="0.2">
      <c r="A44" s="64" t="s">
        <v>176</v>
      </c>
      <c r="B44" s="62" t="s">
        <v>177</v>
      </c>
      <c r="C44" s="28" t="s">
        <v>50</v>
      </c>
      <c r="D44" s="28" t="s">
        <v>178</v>
      </c>
      <c r="E44" s="28" t="s">
        <v>52</v>
      </c>
      <c r="F44" s="62"/>
      <c r="G44" s="62"/>
      <c r="H44" s="62"/>
      <c r="I44" s="64" t="s">
        <v>179</v>
      </c>
      <c r="J44" s="64" t="s">
        <v>180</v>
      </c>
      <c r="K44" s="64" t="s">
        <v>181</v>
      </c>
      <c r="L44" s="62"/>
      <c r="M44" s="62"/>
      <c r="N44" s="62"/>
      <c r="O44" s="28" t="s">
        <v>163</v>
      </c>
      <c r="P44" s="28" t="s">
        <v>54</v>
      </c>
      <c r="Q44" s="28" t="s">
        <v>55</v>
      </c>
      <c r="R44" s="62" t="s">
        <v>164</v>
      </c>
      <c r="S44" s="62" t="s">
        <v>182</v>
      </c>
      <c r="T44" s="58">
        <v>1962.08</v>
      </c>
      <c r="U44" s="58">
        <v>1924.36</v>
      </c>
      <c r="V44" s="58">
        <v>0</v>
      </c>
      <c r="W44" s="58">
        <v>0</v>
      </c>
      <c r="X44" s="58">
        <v>0</v>
      </c>
      <c r="Y44" s="58">
        <v>0</v>
      </c>
      <c r="Z44" s="58">
        <v>0</v>
      </c>
      <c r="AA44" s="58">
        <v>0</v>
      </c>
      <c r="AB44" s="58">
        <v>1962.08</v>
      </c>
      <c r="AC44" s="58">
        <v>1924.36</v>
      </c>
      <c r="AD44" s="58">
        <v>1765</v>
      </c>
      <c r="AE44" s="58">
        <v>0</v>
      </c>
      <c r="AF44" s="58">
        <v>0</v>
      </c>
      <c r="AG44" s="58">
        <v>0</v>
      </c>
      <c r="AH44" s="58">
        <v>1765</v>
      </c>
      <c r="AI44" s="58">
        <v>1800</v>
      </c>
      <c r="AJ44" s="58">
        <v>0</v>
      </c>
      <c r="AK44" s="58">
        <v>0</v>
      </c>
      <c r="AL44" s="58">
        <v>0</v>
      </c>
      <c r="AM44" s="58">
        <v>1800</v>
      </c>
      <c r="AN44" s="58">
        <v>1800</v>
      </c>
      <c r="AO44" s="58">
        <v>0</v>
      </c>
      <c r="AP44" s="58">
        <v>0</v>
      </c>
      <c r="AQ44" s="58" t="s">
        <v>45</v>
      </c>
      <c r="AR44" s="58">
        <v>1800</v>
      </c>
      <c r="AS44" s="58">
        <v>1800</v>
      </c>
      <c r="AT44" s="58">
        <v>0</v>
      </c>
      <c r="AU44" s="58">
        <v>0</v>
      </c>
      <c r="AV44" s="58">
        <v>0</v>
      </c>
      <c r="AW44" s="58">
        <v>1800</v>
      </c>
      <c r="AX44" s="58">
        <v>1962.08</v>
      </c>
      <c r="AY44" s="58">
        <v>1924.36</v>
      </c>
      <c r="AZ44" s="58">
        <v>0</v>
      </c>
      <c r="BA44" s="58">
        <v>0</v>
      </c>
      <c r="BB44" s="58">
        <v>0</v>
      </c>
      <c r="BC44" s="58">
        <v>0</v>
      </c>
      <c r="BD44" s="58">
        <v>0</v>
      </c>
      <c r="BE44" s="58">
        <v>0</v>
      </c>
      <c r="BF44" s="58">
        <v>1962.08</v>
      </c>
      <c r="BG44" s="58">
        <v>1924.36</v>
      </c>
      <c r="BH44" s="58">
        <v>1765</v>
      </c>
      <c r="BI44" s="58">
        <v>0</v>
      </c>
      <c r="BJ44" s="58">
        <v>0</v>
      </c>
      <c r="BK44" s="58">
        <v>0</v>
      </c>
      <c r="BL44" s="58">
        <v>1765</v>
      </c>
      <c r="BM44" s="58">
        <v>1800</v>
      </c>
      <c r="BN44" s="58">
        <v>0</v>
      </c>
      <c r="BO44" s="58">
        <v>0</v>
      </c>
      <c r="BP44" s="58">
        <v>0</v>
      </c>
      <c r="BQ44" s="58">
        <v>1800</v>
      </c>
      <c r="BR44" s="58">
        <v>1800</v>
      </c>
      <c r="BS44" s="58">
        <v>0</v>
      </c>
      <c r="BT44" s="58">
        <v>0</v>
      </c>
      <c r="BU44" s="58">
        <v>0</v>
      </c>
      <c r="BV44" s="58">
        <v>1800</v>
      </c>
      <c r="BW44" s="58">
        <v>1800</v>
      </c>
      <c r="BX44" s="58">
        <v>0</v>
      </c>
      <c r="BY44" s="58">
        <v>0</v>
      </c>
      <c r="BZ44" s="58">
        <v>0</v>
      </c>
      <c r="CA44" s="58">
        <v>1800</v>
      </c>
      <c r="CB44" s="58">
        <v>1962.08</v>
      </c>
      <c r="CC44" s="58">
        <v>0</v>
      </c>
      <c r="CD44" s="58">
        <v>0</v>
      </c>
      <c r="CE44" s="58">
        <v>0</v>
      </c>
      <c r="CF44" s="58">
        <v>1962.08</v>
      </c>
      <c r="CG44" s="58">
        <v>1765</v>
      </c>
      <c r="CH44" s="58">
        <v>0</v>
      </c>
      <c r="CI44" s="58">
        <v>0</v>
      </c>
      <c r="CJ44" s="58">
        <v>0</v>
      </c>
      <c r="CK44" s="58">
        <v>1765</v>
      </c>
      <c r="CL44" s="58">
        <v>1800</v>
      </c>
      <c r="CM44" s="58">
        <v>0</v>
      </c>
      <c r="CN44" s="58">
        <v>0</v>
      </c>
      <c r="CO44" s="58">
        <v>0</v>
      </c>
      <c r="CP44" s="58">
        <v>1800</v>
      </c>
      <c r="CQ44" s="58">
        <v>1962.08</v>
      </c>
      <c r="CR44" s="58">
        <v>0</v>
      </c>
      <c r="CS44" s="58">
        <v>0</v>
      </c>
      <c r="CT44" s="58">
        <v>0</v>
      </c>
      <c r="CU44" s="58">
        <v>1962.08</v>
      </c>
      <c r="CV44" s="58">
        <v>1765</v>
      </c>
      <c r="CW44" s="58">
        <v>0</v>
      </c>
      <c r="CX44" s="58">
        <v>0</v>
      </c>
      <c r="CY44" s="58">
        <v>0</v>
      </c>
      <c r="CZ44" s="58">
        <v>1765</v>
      </c>
      <c r="DA44" s="58">
        <v>1800</v>
      </c>
      <c r="DB44" s="58">
        <v>0</v>
      </c>
      <c r="DC44" s="58">
        <v>0</v>
      </c>
      <c r="DD44" s="58">
        <v>0</v>
      </c>
      <c r="DE44" s="58">
        <v>1800</v>
      </c>
      <c r="DF44" s="58" t="s">
        <v>57</v>
      </c>
    </row>
    <row r="45" spans="1:110" s="30" customFormat="1" ht="101.25" customHeight="1" x14ac:dyDescent="0.2">
      <c r="A45" s="64"/>
      <c r="B45" s="62"/>
      <c r="C45" s="64" t="s">
        <v>183</v>
      </c>
      <c r="D45" s="64" t="s">
        <v>184</v>
      </c>
      <c r="E45" s="64" t="s">
        <v>185</v>
      </c>
      <c r="F45" s="62"/>
      <c r="G45" s="62"/>
      <c r="H45" s="62"/>
      <c r="I45" s="64"/>
      <c r="J45" s="64"/>
      <c r="K45" s="64"/>
      <c r="L45" s="62"/>
      <c r="M45" s="62"/>
      <c r="N45" s="62"/>
      <c r="O45" s="28" t="s">
        <v>186</v>
      </c>
      <c r="P45" s="28" t="s">
        <v>62</v>
      </c>
      <c r="Q45" s="28" t="s">
        <v>187</v>
      </c>
      <c r="R45" s="62"/>
      <c r="S45" s="62"/>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row>
    <row r="46" spans="1:110" s="30" customFormat="1" ht="66.75" customHeight="1" x14ac:dyDescent="0.2">
      <c r="A46" s="64"/>
      <c r="B46" s="62"/>
      <c r="C46" s="64"/>
      <c r="D46" s="64"/>
      <c r="E46" s="64"/>
      <c r="F46" s="62"/>
      <c r="G46" s="62"/>
      <c r="H46" s="62"/>
      <c r="I46" s="64"/>
      <c r="J46" s="64"/>
      <c r="K46" s="64"/>
      <c r="L46" s="62"/>
      <c r="M46" s="62"/>
      <c r="N46" s="62"/>
      <c r="O46" s="28" t="s">
        <v>172</v>
      </c>
      <c r="P46" s="28" t="s">
        <v>188</v>
      </c>
      <c r="Q46" s="28" t="s">
        <v>174</v>
      </c>
      <c r="R46" s="62"/>
      <c r="S46" s="62"/>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row>
    <row r="47" spans="1:110" s="30" customFormat="1" ht="85.5" customHeight="1" x14ac:dyDescent="0.2">
      <c r="A47" s="64" t="s">
        <v>189</v>
      </c>
      <c r="B47" s="62" t="s">
        <v>190</v>
      </c>
      <c r="C47" s="28" t="s">
        <v>50</v>
      </c>
      <c r="D47" s="28" t="s">
        <v>191</v>
      </c>
      <c r="E47" s="28" t="s">
        <v>52</v>
      </c>
      <c r="F47" s="62"/>
      <c r="G47" s="62"/>
      <c r="H47" s="62"/>
      <c r="I47" s="64" t="s">
        <v>192</v>
      </c>
      <c r="J47" s="64" t="s">
        <v>193</v>
      </c>
      <c r="K47" s="64" t="s">
        <v>194</v>
      </c>
      <c r="L47" s="62"/>
      <c r="M47" s="62"/>
      <c r="N47" s="62"/>
      <c r="O47" s="28" t="s">
        <v>195</v>
      </c>
      <c r="P47" s="28" t="s">
        <v>54</v>
      </c>
      <c r="Q47" s="28" t="s">
        <v>55</v>
      </c>
      <c r="R47" s="62" t="s">
        <v>175</v>
      </c>
      <c r="S47" s="62" t="s">
        <v>196</v>
      </c>
      <c r="T47" s="58">
        <v>6149.5</v>
      </c>
      <c r="U47" s="58">
        <v>6149.45</v>
      </c>
      <c r="V47" s="58">
        <v>0</v>
      </c>
      <c r="W47" s="58">
        <v>0</v>
      </c>
      <c r="X47" s="58">
        <v>0</v>
      </c>
      <c r="Y47" s="58">
        <v>0</v>
      </c>
      <c r="Z47" s="58">
        <v>0</v>
      </c>
      <c r="AA47" s="58">
        <v>0</v>
      </c>
      <c r="AB47" s="58">
        <v>6149.5</v>
      </c>
      <c r="AC47" s="58">
        <v>6149.45</v>
      </c>
      <c r="AD47" s="58">
        <v>850</v>
      </c>
      <c r="AE47" s="58">
        <v>0</v>
      </c>
      <c r="AF47" s="58">
        <v>0</v>
      </c>
      <c r="AG47" s="58">
        <v>0</v>
      </c>
      <c r="AH47" s="58">
        <v>850</v>
      </c>
      <c r="AI47" s="58">
        <v>95758.080000000002</v>
      </c>
      <c r="AJ47" s="58">
        <v>33363.879999999997</v>
      </c>
      <c r="AK47" s="58">
        <v>28421.279999999999</v>
      </c>
      <c r="AL47" s="58">
        <v>0</v>
      </c>
      <c r="AM47" s="58">
        <v>33972.92</v>
      </c>
      <c r="AN47" s="58">
        <v>850</v>
      </c>
      <c r="AO47" s="58">
        <v>0</v>
      </c>
      <c r="AP47" s="58">
        <v>0</v>
      </c>
      <c r="AQ47" s="58" t="s">
        <v>45</v>
      </c>
      <c r="AR47" s="58">
        <v>850</v>
      </c>
      <c r="AS47" s="58">
        <v>850</v>
      </c>
      <c r="AT47" s="58">
        <v>0</v>
      </c>
      <c r="AU47" s="58">
        <v>0</v>
      </c>
      <c r="AV47" s="58">
        <v>0</v>
      </c>
      <c r="AW47" s="58">
        <v>850</v>
      </c>
      <c r="AX47" s="58">
        <v>6149.5</v>
      </c>
      <c r="AY47" s="58">
        <v>6149.45</v>
      </c>
      <c r="AZ47" s="58">
        <v>0</v>
      </c>
      <c r="BA47" s="58">
        <v>0</v>
      </c>
      <c r="BB47" s="58">
        <v>0</v>
      </c>
      <c r="BC47" s="58">
        <v>0</v>
      </c>
      <c r="BD47" s="58">
        <v>0</v>
      </c>
      <c r="BE47" s="58">
        <v>0</v>
      </c>
      <c r="BF47" s="58">
        <v>6149.5</v>
      </c>
      <c r="BG47" s="58">
        <v>6149.45</v>
      </c>
      <c r="BH47" s="58">
        <v>850</v>
      </c>
      <c r="BI47" s="58">
        <v>0</v>
      </c>
      <c r="BJ47" s="58">
        <v>0</v>
      </c>
      <c r="BK47" s="58">
        <v>0</v>
      </c>
      <c r="BL47" s="58">
        <v>850</v>
      </c>
      <c r="BM47" s="58">
        <v>95758.080000000002</v>
      </c>
      <c r="BN47" s="58">
        <v>33363.879999999997</v>
      </c>
      <c r="BO47" s="58">
        <v>28421.279999999999</v>
      </c>
      <c r="BP47" s="58">
        <v>0</v>
      </c>
      <c r="BQ47" s="58">
        <v>33972.92</v>
      </c>
      <c r="BR47" s="58">
        <v>850</v>
      </c>
      <c r="BS47" s="58">
        <v>0</v>
      </c>
      <c r="BT47" s="58">
        <v>0</v>
      </c>
      <c r="BU47" s="58">
        <v>0</v>
      </c>
      <c r="BV47" s="58">
        <v>850</v>
      </c>
      <c r="BW47" s="58">
        <v>850</v>
      </c>
      <c r="BX47" s="58">
        <v>0</v>
      </c>
      <c r="BY47" s="58">
        <v>0</v>
      </c>
      <c r="BZ47" s="58">
        <v>0</v>
      </c>
      <c r="CA47" s="58">
        <v>850</v>
      </c>
      <c r="CB47" s="58">
        <v>6149.5</v>
      </c>
      <c r="CC47" s="58">
        <v>0</v>
      </c>
      <c r="CD47" s="58">
        <v>0</v>
      </c>
      <c r="CE47" s="58">
        <v>0</v>
      </c>
      <c r="CF47" s="58">
        <v>6149.5</v>
      </c>
      <c r="CG47" s="58">
        <v>850</v>
      </c>
      <c r="CH47" s="58">
        <v>0</v>
      </c>
      <c r="CI47" s="58">
        <v>0</v>
      </c>
      <c r="CJ47" s="58">
        <v>0</v>
      </c>
      <c r="CK47" s="58">
        <v>850</v>
      </c>
      <c r="CL47" s="58">
        <v>95758.080000000002</v>
      </c>
      <c r="CM47" s="58">
        <v>33363.879999999997</v>
      </c>
      <c r="CN47" s="58">
        <v>28421.279999999999</v>
      </c>
      <c r="CO47" s="58">
        <v>0</v>
      </c>
      <c r="CP47" s="58">
        <v>33972.92</v>
      </c>
      <c r="CQ47" s="58">
        <v>6149.5</v>
      </c>
      <c r="CR47" s="58">
        <v>0</v>
      </c>
      <c r="CS47" s="58">
        <v>0</v>
      </c>
      <c r="CT47" s="58">
        <v>0</v>
      </c>
      <c r="CU47" s="58">
        <v>6149.5</v>
      </c>
      <c r="CV47" s="58">
        <v>850</v>
      </c>
      <c r="CW47" s="58">
        <v>0</v>
      </c>
      <c r="CX47" s="58">
        <v>0</v>
      </c>
      <c r="CY47" s="58">
        <v>0</v>
      </c>
      <c r="CZ47" s="58">
        <v>850</v>
      </c>
      <c r="DA47" s="58">
        <v>95758.080000000002</v>
      </c>
      <c r="DB47" s="58">
        <v>33363.879999999997</v>
      </c>
      <c r="DC47" s="58">
        <v>28421.279999999999</v>
      </c>
      <c r="DD47" s="58">
        <v>0</v>
      </c>
      <c r="DE47" s="58">
        <v>33972.92</v>
      </c>
      <c r="DF47" s="58" t="s">
        <v>57</v>
      </c>
    </row>
    <row r="48" spans="1:110" s="30" customFormat="1" ht="61.5" customHeight="1" x14ac:dyDescent="0.2">
      <c r="A48" s="64"/>
      <c r="B48" s="62"/>
      <c r="C48" s="28" t="s">
        <v>197</v>
      </c>
      <c r="D48" s="28" t="s">
        <v>198</v>
      </c>
      <c r="E48" s="28" t="s">
        <v>199</v>
      </c>
      <c r="F48" s="62"/>
      <c r="G48" s="62"/>
      <c r="H48" s="62"/>
      <c r="I48" s="64"/>
      <c r="J48" s="64"/>
      <c r="K48" s="64"/>
      <c r="L48" s="62"/>
      <c r="M48" s="62"/>
      <c r="N48" s="62"/>
      <c r="O48" s="28" t="s">
        <v>153</v>
      </c>
      <c r="P48" s="28" t="s">
        <v>200</v>
      </c>
      <c r="Q48" s="28" t="s">
        <v>155</v>
      </c>
      <c r="R48" s="62"/>
      <c r="S48" s="62"/>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row>
    <row r="49" spans="1:110" s="30" customFormat="1" ht="90.75" customHeight="1" x14ac:dyDescent="0.2">
      <c r="A49" s="64" t="s">
        <v>201</v>
      </c>
      <c r="B49" s="62" t="s">
        <v>202</v>
      </c>
      <c r="C49" s="28" t="s">
        <v>50</v>
      </c>
      <c r="D49" s="28" t="s">
        <v>203</v>
      </c>
      <c r="E49" s="28" t="s">
        <v>52</v>
      </c>
      <c r="F49" s="62"/>
      <c r="G49" s="62"/>
      <c r="H49" s="62"/>
      <c r="I49" s="64" t="s">
        <v>204</v>
      </c>
      <c r="J49" s="64" t="s">
        <v>205</v>
      </c>
      <c r="K49" s="64" t="s">
        <v>206</v>
      </c>
      <c r="L49" s="62"/>
      <c r="M49" s="62"/>
      <c r="N49" s="62"/>
      <c r="O49" s="28" t="s">
        <v>207</v>
      </c>
      <c r="P49" s="28" t="s">
        <v>54</v>
      </c>
      <c r="Q49" s="28" t="s">
        <v>208</v>
      </c>
      <c r="R49" s="62" t="s">
        <v>209</v>
      </c>
      <c r="S49" s="62" t="s">
        <v>210</v>
      </c>
      <c r="T49" s="58">
        <v>1653468.12</v>
      </c>
      <c r="U49" s="58">
        <v>1647000.49</v>
      </c>
      <c r="V49" s="58">
        <v>0</v>
      </c>
      <c r="W49" s="58">
        <v>0</v>
      </c>
      <c r="X49" s="58">
        <v>1420204.48</v>
      </c>
      <c r="Y49" s="58">
        <v>1419946.95</v>
      </c>
      <c r="Z49" s="58">
        <v>0</v>
      </c>
      <c r="AA49" s="58">
        <v>0</v>
      </c>
      <c r="AB49" s="58">
        <v>233263.64</v>
      </c>
      <c r="AC49" s="58">
        <v>227053.54</v>
      </c>
      <c r="AD49" s="58">
        <v>210415.52</v>
      </c>
      <c r="AE49" s="58">
        <v>0</v>
      </c>
      <c r="AF49" s="58">
        <v>77489</v>
      </c>
      <c r="AG49" s="58">
        <v>0</v>
      </c>
      <c r="AH49" s="58">
        <v>132926.51999999999</v>
      </c>
      <c r="AI49" s="58">
        <v>213428.84</v>
      </c>
      <c r="AJ49" s="58">
        <v>0</v>
      </c>
      <c r="AK49" s="58">
        <v>77489</v>
      </c>
      <c r="AL49" s="58">
        <v>0</v>
      </c>
      <c r="AM49" s="58">
        <v>135939.84</v>
      </c>
      <c r="AN49" s="58">
        <v>235278.84</v>
      </c>
      <c r="AO49" s="58">
        <v>0</v>
      </c>
      <c r="AP49" s="58">
        <v>77489</v>
      </c>
      <c r="AQ49" s="58" t="s">
        <v>45</v>
      </c>
      <c r="AR49" s="58">
        <v>157789.84</v>
      </c>
      <c r="AS49" s="58">
        <v>235278.84</v>
      </c>
      <c r="AT49" s="58">
        <v>0</v>
      </c>
      <c r="AU49" s="58">
        <v>77489</v>
      </c>
      <c r="AV49" s="58">
        <v>0</v>
      </c>
      <c r="AW49" s="58">
        <v>157789.84</v>
      </c>
      <c r="AX49" s="58">
        <v>249769.42</v>
      </c>
      <c r="AY49" s="58">
        <v>243301.83</v>
      </c>
      <c r="AZ49" s="58">
        <v>0</v>
      </c>
      <c r="BA49" s="58">
        <v>0</v>
      </c>
      <c r="BB49" s="58">
        <v>89244</v>
      </c>
      <c r="BC49" s="58">
        <v>88986.5</v>
      </c>
      <c r="BD49" s="58">
        <v>0</v>
      </c>
      <c r="BE49" s="58">
        <v>0</v>
      </c>
      <c r="BF49" s="58">
        <v>160525.42000000001</v>
      </c>
      <c r="BG49" s="58">
        <v>154315.32999999999</v>
      </c>
      <c r="BH49" s="58">
        <v>210415.52</v>
      </c>
      <c r="BI49" s="58">
        <v>0</v>
      </c>
      <c r="BJ49" s="58">
        <v>77489</v>
      </c>
      <c r="BK49" s="58">
        <v>0</v>
      </c>
      <c r="BL49" s="58">
        <v>132926.51999999999</v>
      </c>
      <c r="BM49" s="58">
        <v>213428.84</v>
      </c>
      <c r="BN49" s="58">
        <v>0</v>
      </c>
      <c r="BO49" s="58">
        <v>77489</v>
      </c>
      <c r="BP49" s="58">
        <v>0</v>
      </c>
      <c r="BQ49" s="58">
        <v>135939.84</v>
      </c>
      <c r="BR49" s="58">
        <v>235278.84</v>
      </c>
      <c r="BS49" s="58">
        <v>0</v>
      </c>
      <c r="BT49" s="58">
        <v>77489</v>
      </c>
      <c r="BU49" s="58">
        <v>0</v>
      </c>
      <c r="BV49" s="58">
        <v>157789.84</v>
      </c>
      <c r="BW49" s="58">
        <v>235278.84</v>
      </c>
      <c r="BX49" s="58">
        <v>0</v>
      </c>
      <c r="BY49" s="58">
        <v>77489</v>
      </c>
      <c r="BZ49" s="58">
        <v>0</v>
      </c>
      <c r="CA49" s="58">
        <v>157789.84</v>
      </c>
      <c r="CB49" s="58">
        <v>1653468.12</v>
      </c>
      <c r="CC49" s="58">
        <v>0</v>
      </c>
      <c r="CD49" s="58">
        <v>1420204.48</v>
      </c>
      <c r="CE49" s="58">
        <v>0</v>
      </c>
      <c r="CF49" s="58">
        <v>233263.64</v>
      </c>
      <c r="CG49" s="58">
        <v>210415.52</v>
      </c>
      <c r="CH49" s="58">
        <v>0</v>
      </c>
      <c r="CI49" s="58">
        <v>77489</v>
      </c>
      <c r="CJ49" s="58">
        <v>0</v>
      </c>
      <c r="CK49" s="58">
        <v>132926.51999999999</v>
      </c>
      <c r="CL49" s="58">
        <v>213428.84</v>
      </c>
      <c r="CM49" s="58">
        <v>0</v>
      </c>
      <c r="CN49" s="58">
        <v>77489</v>
      </c>
      <c r="CO49" s="58">
        <v>0</v>
      </c>
      <c r="CP49" s="58">
        <v>135939.84</v>
      </c>
      <c r="CQ49" s="58">
        <v>249769.42</v>
      </c>
      <c r="CR49" s="58">
        <v>0</v>
      </c>
      <c r="CS49" s="58">
        <v>89244</v>
      </c>
      <c r="CT49" s="58">
        <v>0</v>
      </c>
      <c r="CU49" s="58">
        <v>160525.42000000001</v>
      </c>
      <c r="CV49" s="58">
        <v>210415.52</v>
      </c>
      <c r="CW49" s="58">
        <v>0</v>
      </c>
      <c r="CX49" s="58">
        <v>77489</v>
      </c>
      <c r="CY49" s="58">
        <v>0</v>
      </c>
      <c r="CZ49" s="58">
        <v>132926.51999999999</v>
      </c>
      <c r="DA49" s="58">
        <v>213428.84</v>
      </c>
      <c r="DB49" s="58">
        <v>0</v>
      </c>
      <c r="DC49" s="58">
        <v>77489</v>
      </c>
      <c r="DD49" s="58">
        <v>0</v>
      </c>
      <c r="DE49" s="58">
        <v>135939.84</v>
      </c>
      <c r="DF49" s="58" t="s">
        <v>57</v>
      </c>
    </row>
    <row r="50" spans="1:110" s="30" customFormat="1" ht="114" customHeight="1" x14ac:dyDescent="0.2">
      <c r="A50" s="64"/>
      <c r="B50" s="62"/>
      <c r="C50" s="64" t="s">
        <v>211</v>
      </c>
      <c r="D50" s="64" t="s">
        <v>62</v>
      </c>
      <c r="E50" s="64" t="s">
        <v>212</v>
      </c>
      <c r="F50" s="62"/>
      <c r="G50" s="62"/>
      <c r="H50" s="62"/>
      <c r="I50" s="64"/>
      <c r="J50" s="64"/>
      <c r="K50" s="64"/>
      <c r="L50" s="62"/>
      <c r="M50" s="62"/>
      <c r="N50" s="62"/>
      <c r="O50" s="28" t="s">
        <v>213</v>
      </c>
      <c r="P50" s="28" t="s">
        <v>62</v>
      </c>
      <c r="Q50" s="28" t="s">
        <v>214</v>
      </c>
      <c r="R50" s="62"/>
      <c r="S50" s="62"/>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row>
    <row r="51" spans="1:110" s="30" customFormat="1" ht="326.25" customHeight="1" x14ac:dyDescent="0.2">
      <c r="A51" s="64"/>
      <c r="B51" s="62"/>
      <c r="C51" s="64"/>
      <c r="D51" s="64"/>
      <c r="E51" s="64"/>
      <c r="F51" s="62"/>
      <c r="G51" s="62"/>
      <c r="H51" s="62"/>
      <c r="I51" s="64"/>
      <c r="J51" s="64"/>
      <c r="K51" s="64"/>
      <c r="L51" s="62"/>
      <c r="M51" s="62"/>
      <c r="N51" s="62"/>
      <c r="O51" s="28" t="s">
        <v>215</v>
      </c>
      <c r="P51" s="28" t="s">
        <v>216</v>
      </c>
      <c r="Q51" s="28" t="s">
        <v>217</v>
      </c>
      <c r="R51" s="62"/>
      <c r="S51" s="62"/>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row>
    <row r="52" spans="1:110" s="30" customFormat="1" ht="144" x14ac:dyDescent="0.2">
      <c r="A52" s="64"/>
      <c r="B52" s="62"/>
      <c r="C52" s="64"/>
      <c r="D52" s="64"/>
      <c r="E52" s="64"/>
      <c r="F52" s="62"/>
      <c r="G52" s="62"/>
      <c r="H52" s="62"/>
      <c r="I52" s="64"/>
      <c r="J52" s="64"/>
      <c r="K52" s="64"/>
      <c r="L52" s="62"/>
      <c r="M52" s="62"/>
      <c r="N52" s="62"/>
      <c r="O52" s="28" t="s">
        <v>218</v>
      </c>
      <c r="P52" s="28" t="s">
        <v>70</v>
      </c>
      <c r="Q52" s="28" t="s">
        <v>219</v>
      </c>
      <c r="R52" s="62"/>
      <c r="S52" s="62"/>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row>
    <row r="53" spans="1:110" s="30" customFormat="1" ht="200.25" customHeight="1" x14ac:dyDescent="0.2">
      <c r="A53" s="64"/>
      <c r="B53" s="62"/>
      <c r="C53" s="64"/>
      <c r="D53" s="64"/>
      <c r="E53" s="64"/>
      <c r="F53" s="62"/>
      <c r="G53" s="62"/>
      <c r="H53" s="62"/>
      <c r="I53" s="64"/>
      <c r="J53" s="64"/>
      <c r="K53" s="64"/>
      <c r="L53" s="62"/>
      <c r="M53" s="62"/>
      <c r="N53" s="62"/>
      <c r="O53" s="28" t="s">
        <v>220</v>
      </c>
      <c r="P53" s="28" t="s">
        <v>73</v>
      </c>
      <c r="Q53" s="28" t="s">
        <v>221</v>
      </c>
      <c r="R53" s="62"/>
      <c r="S53" s="62"/>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row>
    <row r="54" spans="1:110" s="30" customFormat="1" ht="183" customHeight="1" x14ac:dyDescent="0.2">
      <c r="A54" s="64"/>
      <c r="B54" s="62"/>
      <c r="C54" s="64"/>
      <c r="D54" s="64"/>
      <c r="E54" s="64"/>
      <c r="F54" s="62"/>
      <c r="G54" s="62"/>
      <c r="H54" s="62"/>
      <c r="I54" s="64"/>
      <c r="J54" s="64"/>
      <c r="K54" s="64"/>
      <c r="L54" s="62"/>
      <c r="M54" s="62"/>
      <c r="N54" s="62"/>
      <c r="O54" s="28" t="s">
        <v>222</v>
      </c>
      <c r="P54" s="28" t="s">
        <v>76</v>
      </c>
      <c r="Q54" s="28" t="s">
        <v>223</v>
      </c>
      <c r="R54" s="62"/>
      <c r="S54" s="62"/>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row>
    <row r="55" spans="1:110" s="30" customFormat="1" ht="240.75" customHeight="1" x14ac:dyDescent="0.2">
      <c r="A55" s="64"/>
      <c r="B55" s="62"/>
      <c r="C55" s="64"/>
      <c r="D55" s="64"/>
      <c r="E55" s="64"/>
      <c r="F55" s="62"/>
      <c r="G55" s="62"/>
      <c r="H55" s="62"/>
      <c r="I55" s="64"/>
      <c r="J55" s="64"/>
      <c r="K55" s="64"/>
      <c r="L55" s="62"/>
      <c r="M55" s="62"/>
      <c r="N55" s="62"/>
      <c r="O55" s="28" t="s">
        <v>224</v>
      </c>
      <c r="P55" s="28" t="s">
        <v>79</v>
      </c>
      <c r="Q55" s="28" t="s">
        <v>225</v>
      </c>
      <c r="R55" s="62"/>
      <c r="S55" s="62"/>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row>
    <row r="56" spans="1:110" s="30" customFormat="1" ht="202.5" customHeight="1" x14ac:dyDescent="0.2">
      <c r="A56" s="64"/>
      <c r="B56" s="62"/>
      <c r="C56" s="64"/>
      <c r="D56" s="64"/>
      <c r="E56" s="64"/>
      <c r="F56" s="62"/>
      <c r="G56" s="62"/>
      <c r="H56" s="62"/>
      <c r="I56" s="64"/>
      <c r="J56" s="64"/>
      <c r="K56" s="64"/>
      <c r="L56" s="62"/>
      <c r="M56" s="62"/>
      <c r="N56" s="62"/>
      <c r="O56" s="28" t="s">
        <v>226</v>
      </c>
      <c r="P56" s="28" t="s">
        <v>82</v>
      </c>
      <c r="Q56" s="28" t="s">
        <v>227</v>
      </c>
      <c r="R56" s="62"/>
      <c r="S56" s="62"/>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row>
    <row r="57" spans="1:110" s="30" customFormat="1" ht="123" customHeight="1" x14ac:dyDescent="0.2">
      <c r="A57" s="64"/>
      <c r="B57" s="62"/>
      <c r="C57" s="64"/>
      <c r="D57" s="64"/>
      <c r="E57" s="64"/>
      <c r="F57" s="62"/>
      <c r="G57" s="62"/>
      <c r="H57" s="62"/>
      <c r="I57" s="64"/>
      <c r="J57" s="64"/>
      <c r="K57" s="64"/>
      <c r="L57" s="62"/>
      <c r="M57" s="62"/>
      <c r="N57" s="62"/>
      <c r="O57" s="28" t="s">
        <v>228</v>
      </c>
      <c r="P57" s="28" t="s">
        <v>229</v>
      </c>
      <c r="Q57" s="28" t="s">
        <v>230</v>
      </c>
      <c r="R57" s="62"/>
      <c r="S57" s="62"/>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row>
    <row r="58" spans="1:110" s="30" customFormat="1" ht="118.5" customHeight="1" x14ac:dyDescent="0.2">
      <c r="A58" s="64"/>
      <c r="B58" s="62"/>
      <c r="C58" s="64"/>
      <c r="D58" s="64"/>
      <c r="E58" s="64"/>
      <c r="F58" s="62"/>
      <c r="G58" s="62"/>
      <c r="H58" s="62"/>
      <c r="I58" s="64"/>
      <c r="J58" s="64"/>
      <c r="K58" s="64"/>
      <c r="L58" s="62"/>
      <c r="M58" s="62"/>
      <c r="N58" s="62"/>
      <c r="O58" s="28" t="s">
        <v>231</v>
      </c>
      <c r="P58" s="28" t="s">
        <v>232</v>
      </c>
      <c r="Q58" s="28" t="s">
        <v>233</v>
      </c>
      <c r="R58" s="62"/>
      <c r="S58" s="62"/>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row>
    <row r="59" spans="1:110" s="30" customFormat="1" ht="118.5" customHeight="1" x14ac:dyDescent="0.2">
      <c r="A59" s="64"/>
      <c r="B59" s="62"/>
      <c r="C59" s="64"/>
      <c r="D59" s="64"/>
      <c r="E59" s="64"/>
      <c r="F59" s="62"/>
      <c r="G59" s="62"/>
      <c r="H59" s="62"/>
      <c r="I59" s="64"/>
      <c r="J59" s="64"/>
      <c r="K59" s="64"/>
      <c r="L59" s="62"/>
      <c r="M59" s="62"/>
      <c r="N59" s="62"/>
      <c r="O59" s="28" t="s">
        <v>234</v>
      </c>
      <c r="P59" s="28" t="s">
        <v>235</v>
      </c>
      <c r="Q59" s="28" t="s">
        <v>236</v>
      </c>
      <c r="R59" s="62"/>
      <c r="S59" s="62"/>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row>
    <row r="60" spans="1:110" s="30" customFormat="1" ht="221.25" customHeight="1" x14ac:dyDescent="0.2">
      <c r="A60" s="64"/>
      <c r="B60" s="62"/>
      <c r="C60" s="64"/>
      <c r="D60" s="64"/>
      <c r="E60" s="64"/>
      <c r="F60" s="62"/>
      <c r="G60" s="62"/>
      <c r="H60" s="62"/>
      <c r="I60" s="64"/>
      <c r="J60" s="64"/>
      <c r="K60" s="64"/>
      <c r="L60" s="62"/>
      <c r="M60" s="62"/>
      <c r="N60" s="62"/>
      <c r="O60" s="28" t="s">
        <v>237</v>
      </c>
      <c r="P60" s="28" t="s">
        <v>238</v>
      </c>
      <c r="Q60" s="28" t="s">
        <v>239</v>
      </c>
      <c r="R60" s="62"/>
      <c r="S60" s="62"/>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row>
    <row r="61" spans="1:110" s="30" customFormat="1" ht="169.5" customHeight="1" x14ac:dyDescent="0.2">
      <c r="A61" s="64"/>
      <c r="B61" s="62"/>
      <c r="C61" s="64"/>
      <c r="D61" s="64"/>
      <c r="E61" s="64"/>
      <c r="F61" s="62"/>
      <c r="G61" s="62"/>
      <c r="H61" s="62"/>
      <c r="I61" s="64"/>
      <c r="J61" s="64"/>
      <c r="K61" s="64"/>
      <c r="L61" s="62"/>
      <c r="M61" s="62"/>
      <c r="N61" s="62"/>
      <c r="O61" s="28" t="s">
        <v>240</v>
      </c>
      <c r="P61" s="28" t="s">
        <v>241</v>
      </c>
      <c r="Q61" s="28" t="s">
        <v>242</v>
      </c>
      <c r="R61" s="62"/>
      <c r="S61" s="62"/>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row>
    <row r="62" spans="1:110" s="30" customFormat="1" ht="165.75" customHeight="1" x14ac:dyDescent="0.2">
      <c r="A62" s="64"/>
      <c r="B62" s="62"/>
      <c r="C62" s="64"/>
      <c r="D62" s="64"/>
      <c r="E62" s="64"/>
      <c r="F62" s="62"/>
      <c r="G62" s="62"/>
      <c r="H62" s="62"/>
      <c r="I62" s="64"/>
      <c r="J62" s="64"/>
      <c r="K62" s="64"/>
      <c r="L62" s="62"/>
      <c r="M62" s="62"/>
      <c r="N62" s="62"/>
      <c r="O62" s="28" t="s">
        <v>243</v>
      </c>
      <c r="P62" s="28" t="s">
        <v>244</v>
      </c>
      <c r="Q62" s="28" t="s">
        <v>245</v>
      </c>
      <c r="R62" s="62"/>
      <c r="S62" s="62"/>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row>
    <row r="63" spans="1:110" s="30" customFormat="1" ht="297" customHeight="1" x14ac:dyDescent="0.2">
      <c r="A63" s="64"/>
      <c r="B63" s="62"/>
      <c r="C63" s="64"/>
      <c r="D63" s="64"/>
      <c r="E63" s="64"/>
      <c r="F63" s="62"/>
      <c r="G63" s="62"/>
      <c r="H63" s="62"/>
      <c r="I63" s="64"/>
      <c r="J63" s="64"/>
      <c r="K63" s="64"/>
      <c r="L63" s="62"/>
      <c r="M63" s="62"/>
      <c r="N63" s="62"/>
      <c r="O63" s="28" t="s">
        <v>246</v>
      </c>
      <c r="P63" s="28" t="s">
        <v>247</v>
      </c>
      <c r="Q63" s="28" t="s">
        <v>248</v>
      </c>
      <c r="R63" s="62"/>
      <c r="S63" s="62"/>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row>
    <row r="64" spans="1:110" s="30" customFormat="1" ht="170.25" customHeight="1" x14ac:dyDescent="0.2">
      <c r="A64" s="64"/>
      <c r="B64" s="62"/>
      <c r="C64" s="64"/>
      <c r="D64" s="64"/>
      <c r="E64" s="64"/>
      <c r="F64" s="62"/>
      <c r="G64" s="62"/>
      <c r="H64" s="62"/>
      <c r="I64" s="64"/>
      <c r="J64" s="64"/>
      <c r="K64" s="64"/>
      <c r="L64" s="62"/>
      <c r="M64" s="62"/>
      <c r="N64" s="62"/>
      <c r="O64" s="28" t="s">
        <v>249</v>
      </c>
      <c r="P64" s="28" t="s">
        <v>250</v>
      </c>
      <c r="Q64" s="28" t="s">
        <v>251</v>
      </c>
      <c r="R64" s="62"/>
      <c r="S64" s="62"/>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row>
    <row r="65" spans="1:110" s="30" customFormat="1" ht="302.25" customHeight="1" x14ac:dyDescent="0.2">
      <c r="A65" s="64"/>
      <c r="B65" s="62"/>
      <c r="C65" s="64"/>
      <c r="D65" s="64"/>
      <c r="E65" s="64"/>
      <c r="F65" s="62"/>
      <c r="G65" s="62"/>
      <c r="H65" s="62"/>
      <c r="I65" s="64"/>
      <c r="J65" s="64"/>
      <c r="K65" s="64"/>
      <c r="L65" s="62"/>
      <c r="M65" s="62"/>
      <c r="N65" s="62"/>
      <c r="O65" s="28" t="s">
        <v>252</v>
      </c>
      <c r="P65" s="28" t="s">
        <v>253</v>
      </c>
      <c r="Q65" s="28" t="s">
        <v>254</v>
      </c>
      <c r="R65" s="62"/>
      <c r="S65" s="62"/>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row>
    <row r="66" spans="1:110" s="30" customFormat="1" ht="136.5" customHeight="1" x14ac:dyDescent="0.2">
      <c r="A66" s="64"/>
      <c r="B66" s="62"/>
      <c r="C66" s="64"/>
      <c r="D66" s="64"/>
      <c r="E66" s="64"/>
      <c r="F66" s="62"/>
      <c r="G66" s="62"/>
      <c r="H66" s="62"/>
      <c r="I66" s="64"/>
      <c r="J66" s="64"/>
      <c r="K66" s="64"/>
      <c r="L66" s="62"/>
      <c r="M66" s="62"/>
      <c r="N66" s="62"/>
      <c r="O66" s="28" t="s">
        <v>255</v>
      </c>
      <c r="P66" s="28" t="s">
        <v>256</v>
      </c>
      <c r="Q66" s="28" t="s">
        <v>257</v>
      </c>
      <c r="R66" s="62"/>
      <c r="S66" s="62"/>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row>
    <row r="67" spans="1:110" s="30" customFormat="1" ht="202.5" customHeight="1" x14ac:dyDescent="0.2">
      <c r="A67" s="64"/>
      <c r="B67" s="62"/>
      <c r="C67" s="64"/>
      <c r="D67" s="64"/>
      <c r="E67" s="64"/>
      <c r="F67" s="62"/>
      <c r="G67" s="62"/>
      <c r="H67" s="62"/>
      <c r="I67" s="64"/>
      <c r="J67" s="64"/>
      <c r="K67" s="64"/>
      <c r="L67" s="62"/>
      <c r="M67" s="62"/>
      <c r="N67" s="62"/>
      <c r="O67" s="28" t="s">
        <v>258</v>
      </c>
      <c r="P67" s="28" t="s">
        <v>259</v>
      </c>
      <c r="Q67" s="28" t="s">
        <v>260</v>
      </c>
      <c r="R67" s="62"/>
      <c r="S67" s="62"/>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row>
    <row r="68" spans="1:110" s="30" customFormat="1" ht="58.5" customHeight="1" x14ac:dyDescent="0.2">
      <c r="A68" s="64"/>
      <c r="B68" s="62"/>
      <c r="C68" s="64"/>
      <c r="D68" s="64"/>
      <c r="E68" s="64"/>
      <c r="F68" s="62"/>
      <c r="G68" s="62"/>
      <c r="H68" s="62"/>
      <c r="I68" s="64"/>
      <c r="J68" s="64"/>
      <c r="K68" s="64"/>
      <c r="L68" s="62"/>
      <c r="M68" s="62"/>
      <c r="N68" s="62"/>
      <c r="O68" s="28" t="s">
        <v>261</v>
      </c>
      <c r="P68" s="28" t="s">
        <v>262</v>
      </c>
      <c r="Q68" s="28" t="s">
        <v>263</v>
      </c>
      <c r="R68" s="62"/>
      <c r="S68" s="62"/>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row>
    <row r="69" spans="1:110" s="30" customFormat="1" ht="99" customHeight="1" x14ac:dyDescent="0.2">
      <c r="A69" s="64" t="s">
        <v>264</v>
      </c>
      <c r="B69" s="62" t="s">
        <v>265</v>
      </c>
      <c r="C69" s="28" t="s">
        <v>50</v>
      </c>
      <c r="D69" s="28" t="s">
        <v>203</v>
      </c>
      <c r="E69" s="28" t="s">
        <v>52</v>
      </c>
      <c r="F69" s="62"/>
      <c r="G69" s="62"/>
      <c r="H69" s="62"/>
      <c r="I69" s="64" t="s">
        <v>204</v>
      </c>
      <c r="J69" s="64" t="s">
        <v>205</v>
      </c>
      <c r="K69" s="64" t="s">
        <v>206</v>
      </c>
      <c r="L69" s="62"/>
      <c r="M69" s="62"/>
      <c r="N69" s="62"/>
      <c r="O69" s="28" t="s">
        <v>207</v>
      </c>
      <c r="P69" s="28" t="s">
        <v>54</v>
      </c>
      <c r="Q69" s="28" t="s">
        <v>208</v>
      </c>
      <c r="R69" s="62" t="s">
        <v>209</v>
      </c>
      <c r="S69" s="62" t="s">
        <v>266</v>
      </c>
      <c r="T69" s="58">
        <v>2196098.17</v>
      </c>
      <c r="U69" s="58">
        <v>2176529.0299999998</v>
      </c>
      <c r="V69" s="58">
        <v>0</v>
      </c>
      <c r="W69" s="58">
        <v>0</v>
      </c>
      <c r="X69" s="58">
        <v>832606.63</v>
      </c>
      <c r="Y69" s="58">
        <v>832046.76</v>
      </c>
      <c r="Z69" s="58">
        <v>0</v>
      </c>
      <c r="AA69" s="58">
        <v>0</v>
      </c>
      <c r="AB69" s="58">
        <v>1363491.54</v>
      </c>
      <c r="AC69" s="58">
        <v>1344482.27</v>
      </c>
      <c r="AD69" s="58">
        <v>2163457.02</v>
      </c>
      <c r="AE69" s="58">
        <v>2011.36</v>
      </c>
      <c r="AF69" s="58">
        <v>1205937.1599999999</v>
      </c>
      <c r="AG69" s="58">
        <v>0</v>
      </c>
      <c r="AH69" s="58">
        <v>955508.5</v>
      </c>
      <c r="AI69" s="58">
        <v>2690772.65</v>
      </c>
      <c r="AJ69" s="58">
        <v>0</v>
      </c>
      <c r="AK69" s="58">
        <v>1448658.68</v>
      </c>
      <c r="AL69" s="58">
        <v>0</v>
      </c>
      <c r="AM69" s="58">
        <v>1242113.97</v>
      </c>
      <c r="AN69" s="58">
        <v>997542.46</v>
      </c>
      <c r="AO69" s="58">
        <v>0</v>
      </c>
      <c r="AP69" s="58">
        <v>0</v>
      </c>
      <c r="AQ69" s="58" t="s">
        <v>45</v>
      </c>
      <c r="AR69" s="58">
        <v>997542.46</v>
      </c>
      <c r="AS69" s="58">
        <v>997542.46</v>
      </c>
      <c r="AT69" s="58">
        <v>0</v>
      </c>
      <c r="AU69" s="58">
        <v>0</v>
      </c>
      <c r="AV69" s="58">
        <v>0</v>
      </c>
      <c r="AW69" s="58">
        <v>997542.46</v>
      </c>
      <c r="AX69" s="58">
        <v>665821.06000000006</v>
      </c>
      <c r="AY69" s="58">
        <v>646251.92000000004</v>
      </c>
      <c r="AZ69" s="58">
        <v>0</v>
      </c>
      <c r="BA69" s="58">
        <v>0</v>
      </c>
      <c r="BB69" s="58">
        <v>4058.83</v>
      </c>
      <c r="BC69" s="58">
        <v>3498.96</v>
      </c>
      <c r="BD69" s="58">
        <v>0</v>
      </c>
      <c r="BE69" s="58">
        <v>0</v>
      </c>
      <c r="BF69" s="58">
        <v>661762.23</v>
      </c>
      <c r="BG69" s="58">
        <v>642752.96</v>
      </c>
      <c r="BH69" s="58">
        <v>800241.64</v>
      </c>
      <c r="BI69" s="58">
        <v>2011.36</v>
      </c>
      <c r="BJ69" s="58">
        <v>670.54</v>
      </c>
      <c r="BK69" s="58">
        <v>0</v>
      </c>
      <c r="BL69" s="58">
        <v>797559.74</v>
      </c>
      <c r="BM69" s="58">
        <v>826760.48</v>
      </c>
      <c r="BN69" s="58">
        <v>0</v>
      </c>
      <c r="BO69" s="58">
        <v>0</v>
      </c>
      <c r="BP69" s="58">
        <v>0</v>
      </c>
      <c r="BQ69" s="58">
        <v>826760.48</v>
      </c>
      <c r="BR69" s="58">
        <v>997542.46</v>
      </c>
      <c r="BS69" s="58">
        <v>0</v>
      </c>
      <c r="BT69" s="58">
        <v>0</v>
      </c>
      <c r="BU69" s="58">
        <v>0</v>
      </c>
      <c r="BV69" s="58">
        <v>997542.46</v>
      </c>
      <c r="BW69" s="58">
        <v>997542.46</v>
      </c>
      <c r="BX69" s="58">
        <v>0</v>
      </c>
      <c r="BY69" s="58">
        <v>0</v>
      </c>
      <c r="BZ69" s="58">
        <v>0</v>
      </c>
      <c r="CA69" s="58">
        <v>997542.46</v>
      </c>
      <c r="CB69" s="58">
        <v>2196098.17</v>
      </c>
      <c r="CC69" s="58">
        <v>0</v>
      </c>
      <c r="CD69" s="58">
        <v>832606.63</v>
      </c>
      <c r="CE69" s="58">
        <v>0</v>
      </c>
      <c r="CF69" s="58">
        <v>1363491.54</v>
      </c>
      <c r="CG69" s="58">
        <v>2163457.02</v>
      </c>
      <c r="CH69" s="58">
        <v>2011.36</v>
      </c>
      <c r="CI69" s="58">
        <v>1205937.1599999999</v>
      </c>
      <c r="CJ69" s="58">
        <v>0</v>
      </c>
      <c r="CK69" s="58">
        <v>955508.5</v>
      </c>
      <c r="CL69" s="58">
        <v>2690772.65</v>
      </c>
      <c r="CM69" s="58">
        <v>0</v>
      </c>
      <c r="CN69" s="58">
        <v>1448658.68</v>
      </c>
      <c r="CO69" s="58">
        <v>0</v>
      </c>
      <c r="CP69" s="58">
        <v>1242113.97</v>
      </c>
      <c r="CQ69" s="58">
        <v>665821.06000000006</v>
      </c>
      <c r="CR69" s="58">
        <v>0</v>
      </c>
      <c r="CS69" s="58">
        <v>4058.83</v>
      </c>
      <c r="CT69" s="58">
        <v>0</v>
      </c>
      <c r="CU69" s="58">
        <v>661762.23</v>
      </c>
      <c r="CV69" s="58">
        <v>800241.64</v>
      </c>
      <c r="CW69" s="58">
        <v>2011.36</v>
      </c>
      <c r="CX69" s="58">
        <v>670.54</v>
      </c>
      <c r="CY69" s="58">
        <v>0</v>
      </c>
      <c r="CZ69" s="58">
        <v>797559.74</v>
      </c>
      <c r="DA69" s="58">
        <v>826760.48</v>
      </c>
      <c r="DB69" s="58">
        <v>0</v>
      </c>
      <c r="DC69" s="58">
        <v>0</v>
      </c>
      <c r="DD69" s="58">
        <v>0</v>
      </c>
      <c r="DE69" s="58">
        <v>826760.48</v>
      </c>
      <c r="DF69" s="58" t="s">
        <v>57</v>
      </c>
    </row>
    <row r="70" spans="1:110" s="30" customFormat="1" ht="151.5" customHeight="1" x14ac:dyDescent="0.2">
      <c r="A70" s="64"/>
      <c r="B70" s="62"/>
      <c r="C70" s="64" t="s">
        <v>211</v>
      </c>
      <c r="D70" s="64" t="s">
        <v>267</v>
      </c>
      <c r="E70" s="64" t="s">
        <v>212</v>
      </c>
      <c r="F70" s="62"/>
      <c r="G70" s="62"/>
      <c r="H70" s="62"/>
      <c r="I70" s="64"/>
      <c r="J70" s="64"/>
      <c r="K70" s="64"/>
      <c r="L70" s="62"/>
      <c r="M70" s="62"/>
      <c r="N70" s="62"/>
      <c r="O70" s="28" t="s">
        <v>268</v>
      </c>
      <c r="P70" s="28" t="s">
        <v>62</v>
      </c>
      <c r="Q70" s="28" t="s">
        <v>214</v>
      </c>
      <c r="R70" s="62"/>
      <c r="S70" s="62"/>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row>
    <row r="71" spans="1:110" s="30" customFormat="1" ht="100.5" customHeight="1" x14ac:dyDescent="0.2">
      <c r="A71" s="64"/>
      <c r="B71" s="62"/>
      <c r="C71" s="64"/>
      <c r="D71" s="64"/>
      <c r="E71" s="64"/>
      <c r="F71" s="62"/>
      <c r="G71" s="62"/>
      <c r="H71" s="62"/>
      <c r="I71" s="64"/>
      <c r="J71" s="64"/>
      <c r="K71" s="64"/>
      <c r="L71" s="62"/>
      <c r="M71" s="62"/>
      <c r="N71" s="62"/>
      <c r="O71" s="28" t="s">
        <v>269</v>
      </c>
      <c r="P71" s="28" t="s">
        <v>65</v>
      </c>
      <c r="Q71" s="28" t="s">
        <v>270</v>
      </c>
      <c r="R71" s="62"/>
      <c r="S71" s="62"/>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row>
    <row r="72" spans="1:110" s="30" customFormat="1" ht="249.75" customHeight="1" x14ac:dyDescent="0.2">
      <c r="A72" s="64"/>
      <c r="B72" s="62"/>
      <c r="C72" s="64"/>
      <c r="D72" s="64"/>
      <c r="E72" s="64"/>
      <c r="F72" s="62"/>
      <c r="G72" s="62"/>
      <c r="H72" s="62"/>
      <c r="I72" s="64"/>
      <c r="J72" s="64"/>
      <c r="K72" s="64"/>
      <c r="L72" s="62"/>
      <c r="M72" s="62"/>
      <c r="N72" s="62"/>
      <c r="O72" s="28" t="s">
        <v>271</v>
      </c>
      <c r="P72" s="28" t="s">
        <v>272</v>
      </c>
      <c r="Q72" s="28" t="s">
        <v>273</v>
      </c>
      <c r="R72" s="62"/>
      <c r="S72" s="62"/>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row>
    <row r="73" spans="1:110" s="30" customFormat="1" ht="124.5" customHeight="1" x14ac:dyDescent="0.2">
      <c r="A73" s="64"/>
      <c r="B73" s="62"/>
      <c r="C73" s="64"/>
      <c r="D73" s="64"/>
      <c r="E73" s="64"/>
      <c r="F73" s="62"/>
      <c r="G73" s="62"/>
      <c r="H73" s="62"/>
      <c r="I73" s="64"/>
      <c r="J73" s="64"/>
      <c r="K73" s="64"/>
      <c r="L73" s="62"/>
      <c r="M73" s="62"/>
      <c r="N73" s="62"/>
      <c r="O73" s="28" t="s">
        <v>274</v>
      </c>
      <c r="P73" s="28" t="s">
        <v>73</v>
      </c>
      <c r="Q73" s="28" t="s">
        <v>275</v>
      </c>
      <c r="R73" s="62"/>
      <c r="S73" s="62"/>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row>
    <row r="74" spans="1:110" s="30" customFormat="1" ht="168" customHeight="1" x14ac:dyDescent="0.2">
      <c r="A74" s="64"/>
      <c r="B74" s="62"/>
      <c r="C74" s="64"/>
      <c r="D74" s="64"/>
      <c r="E74" s="64"/>
      <c r="F74" s="62"/>
      <c r="G74" s="62"/>
      <c r="H74" s="62"/>
      <c r="I74" s="64"/>
      <c r="J74" s="64"/>
      <c r="K74" s="64"/>
      <c r="L74" s="62"/>
      <c r="M74" s="62"/>
      <c r="N74" s="62"/>
      <c r="O74" s="28" t="s">
        <v>276</v>
      </c>
      <c r="P74" s="28" t="s">
        <v>76</v>
      </c>
      <c r="Q74" s="28" t="s">
        <v>277</v>
      </c>
      <c r="R74" s="62"/>
      <c r="S74" s="62"/>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row>
    <row r="75" spans="1:110" s="30" customFormat="1" ht="194.25" customHeight="1" x14ac:dyDescent="0.2">
      <c r="A75" s="64"/>
      <c r="B75" s="62"/>
      <c r="C75" s="64"/>
      <c r="D75" s="64"/>
      <c r="E75" s="64"/>
      <c r="F75" s="62"/>
      <c r="G75" s="62"/>
      <c r="H75" s="62"/>
      <c r="I75" s="64"/>
      <c r="J75" s="64"/>
      <c r="K75" s="64"/>
      <c r="L75" s="62"/>
      <c r="M75" s="62"/>
      <c r="N75" s="62"/>
      <c r="O75" s="28" t="s">
        <v>278</v>
      </c>
      <c r="P75" s="28" t="s">
        <v>79</v>
      </c>
      <c r="Q75" s="28" t="s">
        <v>279</v>
      </c>
      <c r="R75" s="62"/>
      <c r="S75" s="62"/>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row>
    <row r="76" spans="1:110" s="30" customFormat="1" ht="132.75" customHeight="1" x14ac:dyDescent="0.2">
      <c r="A76" s="64"/>
      <c r="B76" s="62"/>
      <c r="C76" s="64"/>
      <c r="D76" s="64"/>
      <c r="E76" s="64"/>
      <c r="F76" s="62"/>
      <c r="G76" s="62"/>
      <c r="H76" s="62"/>
      <c r="I76" s="64"/>
      <c r="J76" s="64"/>
      <c r="K76" s="64"/>
      <c r="L76" s="62"/>
      <c r="M76" s="62"/>
      <c r="N76" s="62"/>
      <c r="O76" s="28" t="s">
        <v>280</v>
      </c>
      <c r="P76" s="28" t="s">
        <v>281</v>
      </c>
      <c r="Q76" s="28" t="s">
        <v>282</v>
      </c>
      <c r="R76" s="62"/>
      <c r="S76" s="62"/>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row>
    <row r="77" spans="1:110" s="30" customFormat="1" ht="184.5" customHeight="1" x14ac:dyDescent="0.2">
      <c r="A77" s="64"/>
      <c r="B77" s="62"/>
      <c r="C77" s="64"/>
      <c r="D77" s="64"/>
      <c r="E77" s="64"/>
      <c r="F77" s="62"/>
      <c r="G77" s="62"/>
      <c r="H77" s="62"/>
      <c r="I77" s="64"/>
      <c r="J77" s="64"/>
      <c r="K77" s="64"/>
      <c r="L77" s="62"/>
      <c r="M77" s="62"/>
      <c r="N77" s="62"/>
      <c r="O77" s="28" t="s">
        <v>283</v>
      </c>
      <c r="P77" s="28" t="s">
        <v>284</v>
      </c>
      <c r="Q77" s="28" t="s">
        <v>285</v>
      </c>
      <c r="R77" s="62"/>
      <c r="S77" s="62"/>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row>
    <row r="78" spans="1:110" s="30" customFormat="1" ht="181.5" customHeight="1" x14ac:dyDescent="0.2">
      <c r="A78" s="64"/>
      <c r="B78" s="62"/>
      <c r="C78" s="64"/>
      <c r="D78" s="64"/>
      <c r="E78" s="64"/>
      <c r="F78" s="62"/>
      <c r="G78" s="62"/>
      <c r="H78" s="62"/>
      <c r="I78" s="64"/>
      <c r="J78" s="64"/>
      <c r="K78" s="64"/>
      <c r="L78" s="62"/>
      <c r="M78" s="62"/>
      <c r="N78" s="62"/>
      <c r="O78" s="28" t="s">
        <v>286</v>
      </c>
      <c r="P78" s="28" t="s">
        <v>232</v>
      </c>
      <c r="Q78" s="28" t="s">
        <v>287</v>
      </c>
      <c r="R78" s="62"/>
      <c r="S78" s="62"/>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row>
    <row r="79" spans="1:110" s="30" customFormat="1" ht="64.5" customHeight="1" x14ac:dyDescent="0.2">
      <c r="A79" s="64"/>
      <c r="B79" s="62"/>
      <c r="C79" s="64"/>
      <c r="D79" s="64"/>
      <c r="E79" s="64"/>
      <c r="F79" s="62"/>
      <c r="G79" s="62"/>
      <c r="H79" s="62"/>
      <c r="I79" s="64"/>
      <c r="J79" s="64"/>
      <c r="K79" s="64"/>
      <c r="L79" s="62"/>
      <c r="M79" s="62"/>
      <c r="N79" s="62"/>
      <c r="O79" s="28" t="s">
        <v>288</v>
      </c>
      <c r="P79" s="28" t="s">
        <v>289</v>
      </c>
      <c r="Q79" s="28" t="s">
        <v>290</v>
      </c>
      <c r="R79" s="62"/>
      <c r="S79" s="62"/>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row>
    <row r="80" spans="1:110" s="30" customFormat="1" ht="97.5" customHeight="1" x14ac:dyDescent="0.2">
      <c r="A80" s="64" t="s">
        <v>291</v>
      </c>
      <c r="B80" s="62" t="s">
        <v>292</v>
      </c>
      <c r="C80" s="28" t="s">
        <v>50</v>
      </c>
      <c r="D80" s="28" t="s">
        <v>203</v>
      </c>
      <c r="E80" s="28" t="s">
        <v>52</v>
      </c>
      <c r="F80" s="62"/>
      <c r="G80" s="62"/>
      <c r="H80" s="62"/>
      <c r="I80" s="64" t="s">
        <v>204</v>
      </c>
      <c r="J80" s="64" t="s">
        <v>205</v>
      </c>
      <c r="K80" s="64" t="s">
        <v>206</v>
      </c>
      <c r="L80" s="62"/>
      <c r="M80" s="62"/>
      <c r="N80" s="62"/>
      <c r="O80" s="28" t="s">
        <v>207</v>
      </c>
      <c r="P80" s="28" t="s">
        <v>54</v>
      </c>
      <c r="Q80" s="28" t="s">
        <v>208</v>
      </c>
      <c r="R80" s="62" t="s">
        <v>209</v>
      </c>
      <c r="S80" s="62" t="s">
        <v>210</v>
      </c>
      <c r="T80" s="58">
        <v>2875706.97</v>
      </c>
      <c r="U80" s="58">
        <v>2855602.48</v>
      </c>
      <c r="V80" s="58">
        <v>232491.09</v>
      </c>
      <c r="W80" s="58">
        <v>232488.33</v>
      </c>
      <c r="X80" s="58">
        <v>2098179.89</v>
      </c>
      <c r="Y80" s="58">
        <v>2098178.9700000002</v>
      </c>
      <c r="Z80" s="58">
        <v>0</v>
      </c>
      <c r="AA80" s="58">
        <v>0</v>
      </c>
      <c r="AB80" s="58">
        <v>545035.99</v>
      </c>
      <c r="AC80" s="58">
        <v>524935.18000000005</v>
      </c>
      <c r="AD80" s="58">
        <v>2365767.3199999998</v>
      </c>
      <c r="AE80" s="58">
        <v>480733.33</v>
      </c>
      <c r="AF80" s="58">
        <v>1281570.1499999999</v>
      </c>
      <c r="AG80" s="58">
        <v>0</v>
      </c>
      <c r="AH80" s="58">
        <v>603463.84</v>
      </c>
      <c r="AI80" s="58">
        <v>480512.58</v>
      </c>
      <c r="AJ80" s="58">
        <v>0</v>
      </c>
      <c r="AK80" s="58">
        <v>0</v>
      </c>
      <c r="AL80" s="58">
        <v>0</v>
      </c>
      <c r="AM80" s="58">
        <v>480512.58</v>
      </c>
      <c r="AN80" s="58">
        <v>570796.03</v>
      </c>
      <c r="AO80" s="58">
        <v>0</v>
      </c>
      <c r="AP80" s="58">
        <v>0</v>
      </c>
      <c r="AQ80" s="58" t="s">
        <v>45</v>
      </c>
      <c r="AR80" s="58">
        <v>570796.03</v>
      </c>
      <c r="AS80" s="58">
        <v>570796.03</v>
      </c>
      <c r="AT80" s="58">
        <v>0</v>
      </c>
      <c r="AU80" s="58">
        <v>0</v>
      </c>
      <c r="AV80" s="58">
        <v>0</v>
      </c>
      <c r="AW80" s="58">
        <v>570796.03</v>
      </c>
      <c r="AX80" s="58">
        <v>426802.66</v>
      </c>
      <c r="AY80" s="58">
        <v>406698.18</v>
      </c>
      <c r="AZ80" s="58">
        <v>3158.89</v>
      </c>
      <c r="BA80" s="58">
        <v>3156.13</v>
      </c>
      <c r="BB80" s="58">
        <v>1052.96</v>
      </c>
      <c r="BC80" s="58">
        <v>1052.04</v>
      </c>
      <c r="BD80" s="58">
        <v>0</v>
      </c>
      <c r="BE80" s="58">
        <v>0</v>
      </c>
      <c r="BF80" s="58">
        <v>422590.81</v>
      </c>
      <c r="BG80" s="58">
        <v>402490.01</v>
      </c>
      <c r="BH80" s="58">
        <v>521363.32</v>
      </c>
      <c r="BI80" s="58">
        <v>7589.75</v>
      </c>
      <c r="BJ80" s="58">
        <v>2529.9299999999998</v>
      </c>
      <c r="BK80" s="58">
        <v>0</v>
      </c>
      <c r="BL80" s="58">
        <v>511243.64</v>
      </c>
      <c r="BM80" s="58">
        <v>480512.58</v>
      </c>
      <c r="BN80" s="58">
        <v>0</v>
      </c>
      <c r="BO80" s="58">
        <v>0</v>
      </c>
      <c r="BP80" s="58">
        <v>0</v>
      </c>
      <c r="BQ80" s="58">
        <v>480512.58</v>
      </c>
      <c r="BR80" s="58">
        <v>570796.03</v>
      </c>
      <c r="BS80" s="58">
        <v>0</v>
      </c>
      <c r="BT80" s="58">
        <v>0</v>
      </c>
      <c r="BU80" s="58">
        <v>0</v>
      </c>
      <c r="BV80" s="58">
        <v>570796.03</v>
      </c>
      <c r="BW80" s="58">
        <v>570796.03</v>
      </c>
      <c r="BX80" s="58">
        <v>0</v>
      </c>
      <c r="BY80" s="58">
        <v>0</v>
      </c>
      <c r="BZ80" s="58">
        <v>0</v>
      </c>
      <c r="CA80" s="58">
        <v>570796.03</v>
      </c>
      <c r="CB80" s="58">
        <v>2875706.97</v>
      </c>
      <c r="CC80" s="58">
        <v>232491.09</v>
      </c>
      <c r="CD80" s="58">
        <v>2098179.89</v>
      </c>
      <c r="CE80" s="58">
        <v>0</v>
      </c>
      <c r="CF80" s="58">
        <v>545035.99</v>
      </c>
      <c r="CG80" s="58">
        <v>2365767.3199999998</v>
      </c>
      <c r="CH80" s="58">
        <v>480733.33</v>
      </c>
      <c r="CI80" s="58">
        <v>1281570.1499999999</v>
      </c>
      <c r="CJ80" s="58">
        <v>0</v>
      </c>
      <c r="CK80" s="58">
        <v>603463.84</v>
      </c>
      <c r="CL80" s="58">
        <v>480512.58</v>
      </c>
      <c r="CM80" s="58">
        <v>0</v>
      </c>
      <c r="CN80" s="58">
        <v>0</v>
      </c>
      <c r="CO80" s="58">
        <v>0</v>
      </c>
      <c r="CP80" s="58">
        <v>480512.58</v>
      </c>
      <c r="CQ80" s="58">
        <v>426802.66</v>
      </c>
      <c r="CR80" s="58">
        <v>3158.89</v>
      </c>
      <c r="CS80" s="58">
        <v>1052.96</v>
      </c>
      <c r="CT80" s="58">
        <v>0</v>
      </c>
      <c r="CU80" s="58">
        <v>422590.81</v>
      </c>
      <c r="CV80" s="58">
        <v>521363.32</v>
      </c>
      <c r="CW80" s="58">
        <v>7589.75</v>
      </c>
      <c r="CX80" s="58">
        <v>2529.9299999999998</v>
      </c>
      <c r="CY80" s="58">
        <v>0</v>
      </c>
      <c r="CZ80" s="58">
        <v>511243.64</v>
      </c>
      <c r="DA80" s="58">
        <v>480512.58</v>
      </c>
      <c r="DB80" s="58">
        <v>0</v>
      </c>
      <c r="DC80" s="58">
        <v>0</v>
      </c>
      <c r="DD80" s="58">
        <v>0</v>
      </c>
      <c r="DE80" s="58">
        <v>480512.58</v>
      </c>
      <c r="DF80" s="58" t="s">
        <v>57</v>
      </c>
    </row>
    <row r="81" spans="1:110" s="30" customFormat="1" ht="106.5" customHeight="1" x14ac:dyDescent="0.2">
      <c r="A81" s="64"/>
      <c r="B81" s="62"/>
      <c r="C81" s="64" t="s">
        <v>211</v>
      </c>
      <c r="D81" s="64" t="s">
        <v>267</v>
      </c>
      <c r="E81" s="64" t="s">
        <v>212</v>
      </c>
      <c r="F81" s="62"/>
      <c r="G81" s="62"/>
      <c r="H81" s="62"/>
      <c r="I81" s="64"/>
      <c r="J81" s="64"/>
      <c r="K81" s="64"/>
      <c r="L81" s="62"/>
      <c r="M81" s="62"/>
      <c r="N81" s="62"/>
      <c r="O81" s="28" t="s">
        <v>213</v>
      </c>
      <c r="P81" s="28" t="s">
        <v>62</v>
      </c>
      <c r="Q81" s="28" t="s">
        <v>214</v>
      </c>
      <c r="R81" s="62"/>
      <c r="S81" s="62"/>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row>
    <row r="82" spans="1:110" s="30" customFormat="1" ht="238.5" customHeight="1" x14ac:dyDescent="0.2">
      <c r="A82" s="64"/>
      <c r="B82" s="62"/>
      <c r="C82" s="64"/>
      <c r="D82" s="64"/>
      <c r="E82" s="64"/>
      <c r="F82" s="62"/>
      <c r="G82" s="62"/>
      <c r="H82" s="62"/>
      <c r="I82" s="64"/>
      <c r="J82" s="64"/>
      <c r="K82" s="64"/>
      <c r="L82" s="62"/>
      <c r="M82" s="62"/>
      <c r="N82" s="62"/>
      <c r="O82" s="28" t="s">
        <v>215</v>
      </c>
      <c r="P82" s="28" t="s">
        <v>216</v>
      </c>
      <c r="Q82" s="28" t="s">
        <v>217</v>
      </c>
      <c r="R82" s="62"/>
      <c r="S82" s="62"/>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row>
    <row r="83" spans="1:110" s="30" customFormat="1" ht="120" customHeight="1" x14ac:dyDescent="0.2">
      <c r="A83" s="64"/>
      <c r="B83" s="62"/>
      <c r="C83" s="64"/>
      <c r="D83" s="64"/>
      <c r="E83" s="64"/>
      <c r="F83" s="62"/>
      <c r="G83" s="62"/>
      <c r="H83" s="62"/>
      <c r="I83" s="64"/>
      <c r="J83" s="64"/>
      <c r="K83" s="64"/>
      <c r="L83" s="62"/>
      <c r="M83" s="62"/>
      <c r="N83" s="62"/>
      <c r="O83" s="28" t="s">
        <v>293</v>
      </c>
      <c r="P83" s="28" t="s">
        <v>70</v>
      </c>
      <c r="Q83" s="28" t="s">
        <v>294</v>
      </c>
      <c r="R83" s="62"/>
      <c r="S83" s="62"/>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row>
    <row r="84" spans="1:110" s="30" customFormat="1" ht="148.5" customHeight="1" x14ac:dyDescent="0.2">
      <c r="A84" s="64"/>
      <c r="B84" s="62"/>
      <c r="C84" s="64"/>
      <c r="D84" s="64"/>
      <c r="E84" s="64"/>
      <c r="F84" s="62"/>
      <c r="G84" s="62"/>
      <c r="H84" s="62"/>
      <c r="I84" s="64"/>
      <c r="J84" s="64"/>
      <c r="K84" s="64"/>
      <c r="L84" s="62"/>
      <c r="M84" s="62"/>
      <c r="N84" s="62"/>
      <c r="O84" s="28" t="s">
        <v>295</v>
      </c>
      <c r="P84" s="28" t="s">
        <v>73</v>
      </c>
      <c r="Q84" s="28" t="s">
        <v>221</v>
      </c>
      <c r="R84" s="62"/>
      <c r="S84" s="62"/>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row>
    <row r="85" spans="1:110" s="30" customFormat="1" ht="118.5" customHeight="1" x14ac:dyDescent="0.2">
      <c r="A85" s="64"/>
      <c r="B85" s="62"/>
      <c r="C85" s="64"/>
      <c r="D85" s="64"/>
      <c r="E85" s="64"/>
      <c r="F85" s="62"/>
      <c r="G85" s="62"/>
      <c r="H85" s="62"/>
      <c r="I85" s="64"/>
      <c r="J85" s="64"/>
      <c r="K85" s="64"/>
      <c r="L85" s="62"/>
      <c r="M85" s="62"/>
      <c r="N85" s="62"/>
      <c r="O85" s="28" t="s">
        <v>296</v>
      </c>
      <c r="P85" s="28" t="s">
        <v>76</v>
      </c>
      <c r="Q85" s="28" t="s">
        <v>297</v>
      </c>
      <c r="R85" s="62"/>
      <c r="S85" s="62"/>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row>
    <row r="86" spans="1:110" s="30" customFormat="1" ht="225" customHeight="1" x14ac:dyDescent="0.2">
      <c r="A86" s="64"/>
      <c r="B86" s="62"/>
      <c r="C86" s="64"/>
      <c r="D86" s="64"/>
      <c r="E86" s="64"/>
      <c r="F86" s="62"/>
      <c r="G86" s="62"/>
      <c r="H86" s="62"/>
      <c r="I86" s="64"/>
      <c r="J86" s="64"/>
      <c r="K86" s="64"/>
      <c r="L86" s="62"/>
      <c r="M86" s="62"/>
      <c r="N86" s="62"/>
      <c r="O86" s="28" t="s">
        <v>298</v>
      </c>
      <c r="P86" s="28" t="s">
        <v>79</v>
      </c>
      <c r="Q86" s="28" t="s">
        <v>299</v>
      </c>
      <c r="R86" s="62"/>
      <c r="S86" s="62"/>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row>
    <row r="87" spans="1:110" s="30" customFormat="1" ht="180" x14ac:dyDescent="0.2">
      <c r="A87" s="64"/>
      <c r="B87" s="62"/>
      <c r="C87" s="64"/>
      <c r="D87" s="64"/>
      <c r="E87" s="64"/>
      <c r="F87" s="62"/>
      <c r="G87" s="62"/>
      <c r="H87" s="62"/>
      <c r="I87" s="64"/>
      <c r="J87" s="64"/>
      <c r="K87" s="64"/>
      <c r="L87" s="62"/>
      <c r="M87" s="62"/>
      <c r="N87" s="62"/>
      <c r="O87" s="28" t="s">
        <v>300</v>
      </c>
      <c r="P87" s="28" t="s">
        <v>281</v>
      </c>
      <c r="Q87" s="28" t="s">
        <v>301</v>
      </c>
      <c r="R87" s="62"/>
      <c r="S87" s="62"/>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row>
    <row r="88" spans="1:110" s="30" customFormat="1" ht="122.25" customHeight="1" x14ac:dyDescent="0.2">
      <c r="A88" s="64"/>
      <c r="B88" s="62"/>
      <c r="C88" s="64"/>
      <c r="D88" s="64"/>
      <c r="E88" s="64"/>
      <c r="F88" s="62"/>
      <c r="G88" s="62"/>
      <c r="H88" s="62"/>
      <c r="I88" s="64"/>
      <c r="J88" s="64"/>
      <c r="K88" s="64"/>
      <c r="L88" s="62"/>
      <c r="M88" s="62"/>
      <c r="N88" s="62"/>
      <c r="O88" s="28" t="s">
        <v>302</v>
      </c>
      <c r="P88" s="28" t="s">
        <v>229</v>
      </c>
      <c r="Q88" s="28" t="s">
        <v>303</v>
      </c>
      <c r="R88" s="62"/>
      <c r="S88" s="62"/>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row>
    <row r="89" spans="1:110" s="30" customFormat="1" ht="189" customHeight="1" x14ac:dyDescent="0.2">
      <c r="A89" s="64"/>
      <c r="B89" s="62"/>
      <c r="C89" s="64"/>
      <c r="D89" s="64"/>
      <c r="E89" s="64"/>
      <c r="F89" s="62"/>
      <c r="G89" s="62"/>
      <c r="H89" s="62"/>
      <c r="I89" s="64"/>
      <c r="J89" s="64"/>
      <c r="K89" s="64"/>
      <c r="L89" s="62"/>
      <c r="M89" s="62"/>
      <c r="N89" s="62"/>
      <c r="O89" s="28" t="s">
        <v>286</v>
      </c>
      <c r="P89" s="28" t="s">
        <v>232</v>
      </c>
      <c r="Q89" s="28" t="s">
        <v>287</v>
      </c>
      <c r="R89" s="62"/>
      <c r="S89" s="62"/>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row>
    <row r="90" spans="1:110" s="30" customFormat="1" ht="58.5" customHeight="1" x14ac:dyDescent="0.2">
      <c r="A90" s="64"/>
      <c r="B90" s="62"/>
      <c r="C90" s="64"/>
      <c r="D90" s="64"/>
      <c r="E90" s="64"/>
      <c r="F90" s="62"/>
      <c r="G90" s="62"/>
      <c r="H90" s="62"/>
      <c r="I90" s="64"/>
      <c r="J90" s="64"/>
      <c r="K90" s="64"/>
      <c r="L90" s="62"/>
      <c r="M90" s="62"/>
      <c r="N90" s="62"/>
      <c r="O90" s="28" t="s">
        <v>288</v>
      </c>
      <c r="P90" s="28" t="s">
        <v>289</v>
      </c>
      <c r="Q90" s="28" t="s">
        <v>290</v>
      </c>
      <c r="R90" s="62"/>
      <c r="S90" s="62"/>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row>
    <row r="91" spans="1:110" s="30" customFormat="1" ht="94.5" customHeight="1" x14ac:dyDescent="0.2">
      <c r="A91" s="64" t="s">
        <v>304</v>
      </c>
      <c r="B91" s="62" t="s">
        <v>305</v>
      </c>
      <c r="C91" s="28" t="s">
        <v>50</v>
      </c>
      <c r="D91" s="28" t="s">
        <v>203</v>
      </c>
      <c r="E91" s="28" t="s">
        <v>52</v>
      </c>
      <c r="F91" s="62"/>
      <c r="G91" s="62"/>
      <c r="H91" s="62"/>
      <c r="I91" s="64" t="s">
        <v>204</v>
      </c>
      <c r="J91" s="64" t="s">
        <v>205</v>
      </c>
      <c r="K91" s="64" t="s">
        <v>206</v>
      </c>
      <c r="L91" s="62"/>
      <c r="M91" s="62"/>
      <c r="N91" s="62"/>
      <c r="O91" s="28" t="s">
        <v>207</v>
      </c>
      <c r="P91" s="28" t="s">
        <v>54</v>
      </c>
      <c r="Q91" s="28" t="s">
        <v>208</v>
      </c>
      <c r="R91" s="62" t="s">
        <v>209</v>
      </c>
      <c r="S91" s="63" t="s">
        <v>306</v>
      </c>
      <c r="T91" s="58">
        <v>301083.51</v>
      </c>
      <c r="U91" s="58">
        <v>300479.88</v>
      </c>
      <c r="V91" s="58">
        <v>0</v>
      </c>
      <c r="W91" s="58">
        <v>0</v>
      </c>
      <c r="X91" s="58">
        <v>0</v>
      </c>
      <c r="Y91" s="58">
        <v>0</v>
      </c>
      <c r="Z91" s="58">
        <v>0</v>
      </c>
      <c r="AA91" s="58">
        <v>0</v>
      </c>
      <c r="AB91" s="58">
        <v>301083.51</v>
      </c>
      <c r="AC91" s="58">
        <v>300479.88</v>
      </c>
      <c r="AD91" s="58">
        <v>329909.90000000002</v>
      </c>
      <c r="AE91" s="58">
        <v>0</v>
      </c>
      <c r="AF91" s="58">
        <v>10277.98</v>
      </c>
      <c r="AG91" s="58">
        <v>0</v>
      </c>
      <c r="AH91" s="58">
        <v>319631.92</v>
      </c>
      <c r="AI91" s="58">
        <v>329332.09000000003</v>
      </c>
      <c r="AJ91" s="58">
        <v>0</v>
      </c>
      <c r="AK91" s="58">
        <v>4980</v>
      </c>
      <c r="AL91" s="58">
        <v>0</v>
      </c>
      <c r="AM91" s="58">
        <v>324352.09000000003</v>
      </c>
      <c r="AN91" s="58">
        <v>319372.09000000003</v>
      </c>
      <c r="AO91" s="58">
        <v>0</v>
      </c>
      <c r="AP91" s="58">
        <v>0</v>
      </c>
      <c r="AQ91" s="58" t="s">
        <v>45</v>
      </c>
      <c r="AR91" s="58">
        <v>319372.09000000003</v>
      </c>
      <c r="AS91" s="58">
        <v>319372.09000000003</v>
      </c>
      <c r="AT91" s="58">
        <v>0</v>
      </c>
      <c r="AU91" s="58">
        <v>0</v>
      </c>
      <c r="AV91" s="58">
        <v>0</v>
      </c>
      <c r="AW91" s="58">
        <v>319372.09000000003</v>
      </c>
      <c r="AX91" s="58">
        <v>301083.51</v>
      </c>
      <c r="AY91" s="58">
        <v>300479.88</v>
      </c>
      <c r="AZ91" s="58">
        <v>0</v>
      </c>
      <c r="BA91" s="58">
        <v>0</v>
      </c>
      <c r="BB91" s="58">
        <v>0</v>
      </c>
      <c r="BC91" s="58">
        <v>0</v>
      </c>
      <c r="BD91" s="58">
        <v>0</v>
      </c>
      <c r="BE91" s="58">
        <v>0</v>
      </c>
      <c r="BF91" s="58">
        <v>301083.51</v>
      </c>
      <c r="BG91" s="58">
        <v>300479.88</v>
      </c>
      <c r="BH91" s="58">
        <v>329909.90000000002</v>
      </c>
      <c r="BI91" s="58">
        <v>0</v>
      </c>
      <c r="BJ91" s="58">
        <v>10277.98</v>
      </c>
      <c r="BK91" s="58">
        <v>0</v>
      </c>
      <c r="BL91" s="58">
        <v>319631.92</v>
      </c>
      <c r="BM91" s="58">
        <v>329332.09000000003</v>
      </c>
      <c r="BN91" s="58">
        <v>0</v>
      </c>
      <c r="BO91" s="58">
        <v>4980</v>
      </c>
      <c r="BP91" s="58">
        <v>0</v>
      </c>
      <c r="BQ91" s="58">
        <v>324352.09000000003</v>
      </c>
      <c r="BR91" s="58">
        <v>319372.09000000003</v>
      </c>
      <c r="BS91" s="58">
        <v>0</v>
      </c>
      <c r="BT91" s="58">
        <v>0</v>
      </c>
      <c r="BU91" s="58">
        <v>0</v>
      </c>
      <c r="BV91" s="58">
        <v>319372.09000000003</v>
      </c>
      <c r="BW91" s="58">
        <v>319372.09000000003</v>
      </c>
      <c r="BX91" s="58">
        <v>0</v>
      </c>
      <c r="BY91" s="58">
        <v>0</v>
      </c>
      <c r="BZ91" s="58">
        <v>0</v>
      </c>
      <c r="CA91" s="58">
        <v>319372.09000000003</v>
      </c>
      <c r="CB91" s="58">
        <v>301083.51</v>
      </c>
      <c r="CC91" s="58">
        <v>0</v>
      </c>
      <c r="CD91" s="58">
        <v>0</v>
      </c>
      <c r="CE91" s="58">
        <v>0</v>
      </c>
      <c r="CF91" s="58">
        <v>301083.51</v>
      </c>
      <c r="CG91" s="58">
        <v>329909.90000000002</v>
      </c>
      <c r="CH91" s="58">
        <v>0</v>
      </c>
      <c r="CI91" s="58">
        <v>10277.98</v>
      </c>
      <c r="CJ91" s="58">
        <v>0</v>
      </c>
      <c r="CK91" s="58">
        <v>319631.92</v>
      </c>
      <c r="CL91" s="58">
        <v>329332.09000000003</v>
      </c>
      <c r="CM91" s="58">
        <v>0</v>
      </c>
      <c r="CN91" s="58">
        <v>4980</v>
      </c>
      <c r="CO91" s="58">
        <v>0</v>
      </c>
      <c r="CP91" s="58">
        <v>324352.09000000003</v>
      </c>
      <c r="CQ91" s="58">
        <v>301083.51</v>
      </c>
      <c r="CR91" s="58">
        <v>0</v>
      </c>
      <c r="CS91" s="58">
        <v>0</v>
      </c>
      <c r="CT91" s="58">
        <v>0</v>
      </c>
      <c r="CU91" s="58">
        <v>301083.51</v>
      </c>
      <c r="CV91" s="58">
        <v>329909.90000000002</v>
      </c>
      <c r="CW91" s="58">
        <v>0</v>
      </c>
      <c r="CX91" s="58">
        <v>10277.98</v>
      </c>
      <c r="CY91" s="58">
        <v>0</v>
      </c>
      <c r="CZ91" s="58">
        <v>319631.92</v>
      </c>
      <c r="DA91" s="58">
        <v>329332.09000000003</v>
      </c>
      <c r="DB91" s="58">
        <v>0</v>
      </c>
      <c r="DC91" s="58">
        <v>4980</v>
      </c>
      <c r="DD91" s="58">
        <v>0</v>
      </c>
      <c r="DE91" s="58">
        <v>324352.09000000003</v>
      </c>
      <c r="DF91" s="58" t="s">
        <v>57</v>
      </c>
    </row>
    <row r="92" spans="1:110" s="30" customFormat="1" ht="141.75" customHeight="1" x14ac:dyDescent="0.2">
      <c r="A92" s="64"/>
      <c r="B92" s="62"/>
      <c r="C92" s="64" t="s">
        <v>211</v>
      </c>
      <c r="D92" s="64" t="s">
        <v>267</v>
      </c>
      <c r="E92" s="64" t="s">
        <v>212</v>
      </c>
      <c r="F92" s="62"/>
      <c r="G92" s="62"/>
      <c r="H92" s="62"/>
      <c r="I92" s="64"/>
      <c r="J92" s="64"/>
      <c r="K92" s="64"/>
      <c r="L92" s="62"/>
      <c r="M92" s="62"/>
      <c r="N92" s="62"/>
      <c r="O92" s="28" t="s">
        <v>307</v>
      </c>
      <c r="P92" s="28" t="s">
        <v>62</v>
      </c>
      <c r="Q92" s="28" t="s">
        <v>308</v>
      </c>
      <c r="R92" s="62"/>
      <c r="S92" s="63"/>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row>
    <row r="93" spans="1:110" s="30" customFormat="1" ht="108.75" customHeight="1" x14ac:dyDescent="0.2">
      <c r="A93" s="64"/>
      <c r="B93" s="62"/>
      <c r="C93" s="64"/>
      <c r="D93" s="64"/>
      <c r="E93" s="64"/>
      <c r="F93" s="62"/>
      <c r="G93" s="62"/>
      <c r="H93" s="62"/>
      <c r="I93" s="64"/>
      <c r="J93" s="64"/>
      <c r="K93" s="64"/>
      <c r="L93" s="62"/>
      <c r="M93" s="62"/>
      <c r="N93" s="62"/>
      <c r="O93" s="28" t="s">
        <v>309</v>
      </c>
      <c r="P93" s="28" t="s">
        <v>216</v>
      </c>
      <c r="Q93" s="28" t="s">
        <v>310</v>
      </c>
      <c r="R93" s="62"/>
      <c r="S93" s="63"/>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row>
    <row r="94" spans="1:110" s="30" customFormat="1" ht="110.25" customHeight="1" x14ac:dyDescent="0.2">
      <c r="A94" s="64"/>
      <c r="B94" s="62"/>
      <c r="C94" s="64"/>
      <c r="D94" s="64"/>
      <c r="E94" s="64"/>
      <c r="F94" s="62"/>
      <c r="G94" s="62"/>
      <c r="H94" s="62"/>
      <c r="I94" s="64"/>
      <c r="J94" s="64"/>
      <c r="K94" s="64"/>
      <c r="L94" s="62"/>
      <c r="M94" s="62"/>
      <c r="N94" s="62"/>
      <c r="O94" s="28" t="s">
        <v>311</v>
      </c>
      <c r="P94" s="28" t="s">
        <v>70</v>
      </c>
      <c r="Q94" s="28" t="s">
        <v>312</v>
      </c>
      <c r="R94" s="62"/>
      <c r="S94" s="63"/>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row>
    <row r="95" spans="1:110" s="30" customFormat="1" ht="108.75" customHeight="1" x14ac:dyDescent="0.2">
      <c r="A95" s="64"/>
      <c r="B95" s="62"/>
      <c r="C95" s="64"/>
      <c r="D95" s="64"/>
      <c r="E95" s="64"/>
      <c r="F95" s="62"/>
      <c r="G95" s="62"/>
      <c r="H95" s="62"/>
      <c r="I95" s="64"/>
      <c r="J95" s="64"/>
      <c r="K95" s="64"/>
      <c r="L95" s="62"/>
      <c r="M95" s="62"/>
      <c r="N95" s="62"/>
      <c r="O95" s="28" t="s">
        <v>313</v>
      </c>
      <c r="P95" s="28" t="s">
        <v>314</v>
      </c>
      <c r="Q95" s="28" t="s">
        <v>315</v>
      </c>
      <c r="R95" s="62"/>
      <c r="S95" s="63"/>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row>
    <row r="96" spans="1:110" s="30" customFormat="1" ht="119.25" customHeight="1" x14ac:dyDescent="0.2">
      <c r="A96" s="64"/>
      <c r="B96" s="62"/>
      <c r="C96" s="64"/>
      <c r="D96" s="64"/>
      <c r="E96" s="64"/>
      <c r="F96" s="62"/>
      <c r="G96" s="62"/>
      <c r="H96" s="62"/>
      <c r="I96" s="64"/>
      <c r="J96" s="64"/>
      <c r="K96" s="64"/>
      <c r="L96" s="62"/>
      <c r="M96" s="62"/>
      <c r="N96" s="62"/>
      <c r="O96" s="28" t="s">
        <v>316</v>
      </c>
      <c r="P96" s="28" t="s">
        <v>317</v>
      </c>
      <c r="Q96" s="28" t="s">
        <v>318</v>
      </c>
      <c r="R96" s="62"/>
      <c r="S96" s="63"/>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row>
    <row r="97" spans="1:110" s="30" customFormat="1" ht="57.75" customHeight="1" x14ac:dyDescent="0.2">
      <c r="A97" s="64"/>
      <c r="B97" s="62"/>
      <c r="C97" s="64"/>
      <c r="D97" s="64"/>
      <c r="E97" s="64"/>
      <c r="F97" s="62"/>
      <c r="G97" s="62"/>
      <c r="H97" s="62"/>
      <c r="I97" s="64"/>
      <c r="J97" s="64"/>
      <c r="K97" s="64"/>
      <c r="L97" s="62"/>
      <c r="M97" s="62"/>
      <c r="N97" s="62"/>
      <c r="O97" s="28" t="s">
        <v>111</v>
      </c>
      <c r="P97" s="28" t="s">
        <v>319</v>
      </c>
      <c r="Q97" s="28" t="s">
        <v>113</v>
      </c>
      <c r="R97" s="62"/>
      <c r="S97" s="63"/>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row>
    <row r="98" spans="1:110" s="30" customFormat="1" ht="106.5" customHeight="1" x14ac:dyDescent="0.2">
      <c r="A98" s="64" t="s">
        <v>320</v>
      </c>
      <c r="B98" s="62" t="s">
        <v>321</v>
      </c>
      <c r="C98" s="28" t="s">
        <v>50</v>
      </c>
      <c r="D98" s="28" t="s">
        <v>203</v>
      </c>
      <c r="E98" s="28" t="s">
        <v>52</v>
      </c>
      <c r="F98" s="62"/>
      <c r="G98" s="62"/>
      <c r="H98" s="62"/>
      <c r="I98" s="62"/>
      <c r="J98" s="62"/>
      <c r="K98" s="62"/>
      <c r="L98" s="62"/>
      <c r="M98" s="62"/>
      <c r="N98" s="62"/>
      <c r="O98" s="28" t="s">
        <v>322</v>
      </c>
      <c r="P98" s="28" t="s">
        <v>54</v>
      </c>
      <c r="Q98" s="28" t="s">
        <v>55</v>
      </c>
      <c r="R98" s="62" t="s">
        <v>209</v>
      </c>
      <c r="S98" s="63" t="s">
        <v>323</v>
      </c>
      <c r="T98" s="58">
        <v>24073</v>
      </c>
      <c r="U98" s="58">
        <v>24073</v>
      </c>
      <c r="V98" s="58">
        <v>0</v>
      </c>
      <c r="W98" s="58">
        <v>0</v>
      </c>
      <c r="X98" s="58">
        <v>7685</v>
      </c>
      <c r="Y98" s="58">
        <v>7685</v>
      </c>
      <c r="Z98" s="58">
        <v>855</v>
      </c>
      <c r="AA98" s="58">
        <v>855</v>
      </c>
      <c r="AB98" s="58">
        <v>15533</v>
      </c>
      <c r="AC98" s="58">
        <v>15533</v>
      </c>
      <c r="AD98" s="58">
        <v>32121</v>
      </c>
      <c r="AE98" s="58">
        <v>0</v>
      </c>
      <c r="AF98" s="58">
        <v>10632</v>
      </c>
      <c r="AG98" s="58">
        <v>0</v>
      </c>
      <c r="AH98" s="58">
        <v>21489</v>
      </c>
      <c r="AI98" s="58">
        <v>32816</v>
      </c>
      <c r="AJ98" s="58">
        <v>0</v>
      </c>
      <c r="AK98" s="58">
        <v>11327</v>
      </c>
      <c r="AL98" s="58">
        <v>0</v>
      </c>
      <c r="AM98" s="58">
        <v>21489</v>
      </c>
      <c r="AN98" s="58">
        <v>32905</v>
      </c>
      <c r="AO98" s="58">
        <v>0</v>
      </c>
      <c r="AP98" s="58">
        <v>11416</v>
      </c>
      <c r="AQ98" s="58" t="s">
        <v>45</v>
      </c>
      <c r="AR98" s="58">
        <v>21489</v>
      </c>
      <c r="AS98" s="58">
        <v>32905</v>
      </c>
      <c r="AT98" s="58">
        <v>0</v>
      </c>
      <c r="AU98" s="58">
        <v>11416</v>
      </c>
      <c r="AV98" s="58">
        <v>0</v>
      </c>
      <c r="AW98" s="58">
        <v>21489</v>
      </c>
      <c r="AX98" s="58">
        <v>24073</v>
      </c>
      <c r="AY98" s="58">
        <v>24073</v>
      </c>
      <c r="AZ98" s="58">
        <v>0</v>
      </c>
      <c r="BA98" s="58">
        <v>0</v>
      </c>
      <c r="BB98" s="58">
        <v>7685</v>
      </c>
      <c r="BC98" s="58">
        <v>7685</v>
      </c>
      <c r="BD98" s="58">
        <v>855</v>
      </c>
      <c r="BE98" s="58">
        <v>855</v>
      </c>
      <c r="BF98" s="58">
        <v>15533</v>
      </c>
      <c r="BG98" s="58">
        <v>15533</v>
      </c>
      <c r="BH98" s="58">
        <v>32121</v>
      </c>
      <c r="BI98" s="58">
        <v>0</v>
      </c>
      <c r="BJ98" s="58">
        <v>10632</v>
      </c>
      <c r="BK98" s="58">
        <v>0</v>
      </c>
      <c r="BL98" s="58">
        <v>21489</v>
      </c>
      <c r="BM98" s="58">
        <v>32816</v>
      </c>
      <c r="BN98" s="58">
        <v>0</v>
      </c>
      <c r="BO98" s="58">
        <v>11327</v>
      </c>
      <c r="BP98" s="58">
        <v>0</v>
      </c>
      <c r="BQ98" s="58">
        <v>21489</v>
      </c>
      <c r="BR98" s="58">
        <v>32905</v>
      </c>
      <c r="BS98" s="58">
        <v>0</v>
      </c>
      <c r="BT98" s="58">
        <v>11416</v>
      </c>
      <c r="BU98" s="58">
        <v>0</v>
      </c>
      <c r="BV98" s="58">
        <v>21489</v>
      </c>
      <c r="BW98" s="58">
        <v>32905</v>
      </c>
      <c r="BX98" s="58">
        <v>0</v>
      </c>
      <c r="BY98" s="58">
        <v>11416</v>
      </c>
      <c r="BZ98" s="58">
        <v>0</v>
      </c>
      <c r="CA98" s="58">
        <v>21489</v>
      </c>
      <c r="CB98" s="58">
        <v>24073</v>
      </c>
      <c r="CC98" s="58">
        <v>0</v>
      </c>
      <c r="CD98" s="58">
        <v>7685</v>
      </c>
      <c r="CE98" s="58">
        <v>855</v>
      </c>
      <c r="CF98" s="58">
        <v>15533</v>
      </c>
      <c r="CG98" s="58">
        <v>32121</v>
      </c>
      <c r="CH98" s="58">
        <v>0</v>
      </c>
      <c r="CI98" s="58">
        <v>10632</v>
      </c>
      <c r="CJ98" s="58">
        <v>0</v>
      </c>
      <c r="CK98" s="58">
        <v>21489</v>
      </c>
      <c r="CL98" s="58">
        <v>32816</v>
      </c>
      <c r="CM98" s="58">
        <v>0</v>
      </c>
      <c r="CN98" s="58">
        <v>11327</v>
      </c>
      <c r="CO98" s="58">
        <v>0</v>
      </c>
      <c r="CP98" s="58">
        <v>21489</v>
      </c>
      <c r="CQ98" s="58">
        <v>24073</v>
      </c>
      <c r="CR98" s="58">
        <v>0</v>
      </c>
      <c r="CS98" s="58">
        <v>7685</v>
      </c>
      <c r="CT98" s="58">
        <v>855</v>
      </c>
      <c r="CU98" s="58">
        <v>15533</v>
      </c>
      <c r="CV98" s="58">
        <v>32121</v>
      </c>
      <c r="CW98" s="58">
        <v>0</v>
      </c>
      <c r="CX98" s="58">
        <v>10632</v>
      </c>
      <c r="CY98" s="58">
        <v>0</v>
      </c>
      <c r="CZ98" s="58">
        <v>21489</v>
      </c>
      <c r="DA98" s="58">
        <v>32816</v>
      </c>
      <c r="DB98" s="58">
        <v>0</v>
      </c>
      <c r="DC98" s="58">
        <v>11327</v>
      </c>
      <c r="DD98" s="58">
        <v>0</v>
      </c>
      <c r="DE98" s="58">
        <v>21489</v>
      </c>
      <c r="DF98" s="58" t="s">
        <v>57</v>
      </c>
    </row>
    <row r="99" spans="1:110" s="30" customFormat="1" ht="138" customHeight="1" x14ac:dyDescent="0.2">
      <c r="A99" s="64"/>
      <c r="B99" s="62"/>
      <c r="C99" s="64" t="s">
        <v>211</v>
      </c>
      <c r="D99" s="64" t="s">
        <v>324</v>
      </c>
      <c r="E99" s="64" t="s">
        <v>212</v>
      </c>
      <c r="F99" s="62"/>
      <c r="G99" s="62"/>
      <c r="H99" s="62"/>
      <c r="I99" s="62"/>
      <c r="J99" s="62"/>
      <c r="K99" s="62"/>
      <c r="L99" s="62"/>
      <c r="M99" s="62"/>
      <c r="N99" s="62"/>
      <c r="O99" s="28" t="s">
        <v>325</v>
      </c>
      <c r="P99" s="28" t="s">
        <v>326</v>
      </c>
      <c r="Q99" s="28" t="s">
        <v>327</v>
      </c>
      <c r="R99" s="62"/>
      <c r="S99" s="63"/>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row>
    <row r="100" spans="1:110" s="30" customFormat="1" ht="120" customHeight="1" x14ac:dyDescent="0.2">
      <c r="A100" s="64"/>
      <c r="B100" s="62"/>
      <c r="C100" s="64"/>
      <c r="D100" s="64"/>
      <c r="E100" s="64"/>
      <c r="F100" s="62"/>
      <c r="G100" s="62"/>
      <c r="H100" s="62"/>
      <c r="I100" s="62"/>
      <c r="J100" s="62"/>
      <c r="K100" s="62"/>
      <c r="L100" s="62"/>
      <c r="M100" s="62"/>
      <c r="N100" s="62"/>
      <c r="O100" s="28" t="s">
        <v>328</v>
      </c>
      <c r="P100" s="28" t="s">
        <v>65</v>
      </c>
      <c r="Q100" s="28" t="s">
        <v>329</v>
      </c>
      <c r="R100" s="62"/>
      <c r="S100" s="63"/>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row>
    <row r="101" spans="1:110" s="30" customFormat="1" ht="57.75" customHeight="1" x14ac:dyDescent="0.2">
      <c r="A101" s="64"/>
      <c r="B101" s="62"/>
      <c r="C101" s="64"/>
      <c r="D101" s="64"/>
      <c r="E101" s="64"/>
      <c r="F101" s="62"/>
      <c r="G101" s="62"/>
      <c r="H101" s="62"/>
      <c r="I101" s="62"/>
      <c r="J101" s="62"/>
      <c r="K101" s="62"/>
      <c r="L101" s="62"/>
      <c r="M101" s="62"/>
      <c r="N101" s="62"/>
      <c r="O101" s="28" t="s">
        <v>128</v>
      </c>
      <c r="P101" s="28" t="s">
        <v>330</v>
      </c>
      <c r="Q101" s="28" t="s">
        <v>130</v>
      </c>
      <c r="R101" s="62"/>
      <c r="S101" s="63"/>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row>
    <row r="102" spans="1:110" s="30" customFormat="1" ht="91.5" customHeight="1" x14ac:dyDescent="0.2">
      <c r="A102" s="64" t="s">
        <v>331</v>
      </c>
      <c r="B102" s="62" t="s">
        <v>332</v>
      </c>
      <c r="C102" s="64" t="s">
        <v>50</v>
      </c>
      <c r="D102" s="64" t="s">
        <v>203</v>
      </c>
      <c r="E102" s="64" t="s">
        <v>52</v>
      </c>
      <c r="F102" s="62"/>
      <c r="G102" s="62"/>
      <c r="H102" s="62"/>
      <c r="I102" s="62"/>
      <c r="J102" s="62"/>
      <c r="K102" s="62"/>
      <c r="L102" s="62"/>
      <c r="M102" s="62"/>
      <c r="N102" s="62"/>
      <c r="O102" s="28" t="s">
        <v>207</v>
      </c>
      <c r="P102" s="28" t="s">
        <v>54</v>
      </c>
      <c r="Q102" s="28" t="s">
        <v>208</v>
      </c>
      <c r="R102" s="62" t="s">
        <v>209</v>
      </c>
      <c r="S102" s="62" t="s">
        <v>333</v>
      </c>
      <c r="T102" s="58">
        <v>44495.040000000001</v>
      </c>
      <c r="U102" s="58">
        <v>44103.02</v>
      </c>
      <c r="V102" s="58">
        <v>0</v>
      </c>
      <c r="W102" s="58">
        <v>0</v>
      </c>
      <c r="X102" s="58">
        <v>0</v>
      </c>
      <c r="Y102" s="58">
        <v>0</v>
      </c>
      <c r="Z102" s="58">
        <v>0</v>
      </c>
      <c r="AA102" s="58">
        <v>0</v>
      </c>
      <c r="AB102" s="58">
        <v>44495.040000000001</v>
      </c>
      <c r="AC102" s="58">
        <v>44103.02</v>
      </c>
      <c r="AD102" s="58">
        <v>33140.17</v>
      </c>
      <c r="AE102" s="58">
        <v>0</v>
      </c>
      <c r="AF102" s="58">
        <v>0</v>
      </c>
      <c r="AG102" s="58">
        <v>0</v>
      </c>
      <c r="AH102" s="58">
        <v>33140.17</v>
      </c>
      <c r="AI102" s="58">
        <v>16643.77</v>
      </c>
      <c r="AJ102" s="58">
        <v>0</v>
      </c>
      <c r="AK102" s="58">
        <v>0</v>
      </c>
      <c r="AL102" s="58">
        <v>0</v>
      </c>
      <c r="AM102" s="58">
        <v>16643.77</v>
      </c>
      <c r="AN102" s="58">
        <v>16643.77</v>
      </c>
      <c r="AO102" s="58">
        <v>0</v>
      </c>
      <c r="AP102" s="58">
        <v>0</v>
      </c>
      <c r="AQ102" s="58" t="s">
        <v>45</v>
      </c>
      <c r="AR102" s="58">
        <v>16643.77</v>
      </c>
      <c r="AS102" s="58">
        <v>16643.77</v>
      </c>
      <c r="AT102" s="58">
        <v>0</v>
      </c>
      <c r="AU102" s="58">
        <v>0</v>
      </c>
      <c r="AV102" s="58">
        <v>0</v>
      </c>
      <c r="AW102" s="58">
        <v>16643.77</v>
      </c>
      <c r="AX102" s="58">
        <v>44495.040000000001</v>
      </c>
      <c r="AY102" s="58">
        <v>44103.02</v>
      </c>
      <c r="AZ102" s="58">
        <v>0</v>
      </c>
      <c r="BA102" s="58">
        <v>0</v>
      </c>
      <c r="BB102" s="58">
        <v>0</v>
      </c>
      <c r="BC102" s="58">
        <v>0</v>
      </c>
      <c r="BD102" s="58">
        <v>0</v>
      </c>
      <c r="BE102" s="58">
        <v>0</v>
      </c>
      <c r="BF102" s="58">
        <v>44495.040000000001</v>
      </c>
      <c r="BG102" s="58">
        <v>44103.02</v>
      </c>
      <c r="BH102" s="58">
        <v>33140.17</v>
      </c>
      <c r="BI102" s="58">
        <v>0</v>
      </c>
      <c r="BJ102" s="58">
        <v>0</v>
      </c>
      <c r="BK102" s="58">
        <v>0</v>
      </c>
      <c r="BL102" s="58">
        <v>33140.17</v>
      </c>
      <c r="BM102" s="58">
        <v>16643.77</v>
      </c>
      <c r="BN102" s="58">
        <v>0</v>
      </c>
      <c r="BO102" s="58">
        <v>0</v>
      </c>
      <c r="BP102" s="58">
        <v>0</v>
      </c>
      <c r="BQ102" s="58">
        <v>16643.77</v>
      </c>
      <c r="BR102" s="58">
        <v>16643.77</v>
      </c>
      <c r="BS102" s="58">
        <v>0</v>
      </c>
      <c r="BT102" s="58">
        <v>0</v>
      </c>
      <c r="BU102" s="58">
        <v>0</v>
      </c>
      <c r="BV102" s="58">
        <v>16643.77</v>
      </c>
      <c r="BW102" s="58">
        <v>16643.77</v>
      </c>
      <c r="BX102" s="58">
        <v>0</v>
      </c>
      <c r="BY102" s="58">
        <v>0</v>
      </c>
      <c r="BZ102" s="58">
        <v>0</v>
      </c>
      <c r="CA102" s="58">
        <v>16643.77</v>
      </c>
      <c r="CB102" s="58">
        <v>44495.040000000001</v>
      </c>
      <c r="CC102" s="58">
        <v>0</v>
      </c>
      <c r="CD102" s="58">
        <v>0</v>
      </c>
      <c r="CE102" s="58">
        <v>0</v>
      </c>
      <c r="CF102" s="58">
        <v>44495.040000000001</v>
      </c>
      <c r="CG102" s="58">
        <v>33140.17</v>
      </c>
      <c r="CH102" s="58">
        <v>0</v>
      </c>
      <c r="CI102" s="58">
        <v>0</v>
      </c>
      <c r="CJ102" s="58">
        <v>0</v>
      </c>
      <c r="CK102" s="58">
        <v>33140.17</v>
      </c>
      <c r="CL102" s="58">
        <v>16643.77</v>
      </c>
      <c r="CM102" s="58">
        <v>0</v>
      </c>
      <c r="CN102" s="58">
        <v>0</v>
      </c>
      <c r="CO102" s="58">
        <v>0</v>
      </c>
      <c r="CP102" s="58">
        <v>16643.77</v>
      </c>
      <c r="CQ102" s="58">
        <v>44495.040000000001</v>
      </c>
      <c r="CR102" s="58">
        <v>0</v>
      </c>
      <c r="CS102" s="58">
        <v>0</v>
      </c>
      <c r="CT102" s="58">
        <v>0</v>
      </c>
      <c r="CU102" s="58">
        <v>44495.040000000001</v>
      </c>
      <c r="CV102" s="58">
        <v>33140.17</v>
      </c>
      <c r="CW102" s="58">
        <v>0</v>
      </c>
      <c r="CX102" s="58">
        <v>0</v>
      </c>
      <c r="CY102" s="58">
        <v>0</v>
      </c>
      <c r="CZ102" s="58">
        <v>33140.17</v>
      </c>
      <c r="DA102" s="58">
        <v>16643.77</v>
      </c>
      <c r="DB102" s="58">
        <v>0</v>
      </c>
      <c r="DC102" s="58">
        <v>0</v>
      </c>
      <c r="DD102" s="58">
        <v>0</v>
      </c>
      <c r="DE102" s="58">
        <v>16643.77</v>
      </c>
      <c r="DF102" s="58" t="s">
        <v>57</v>
      </c>
    </row>
    <row r="103" spans="1:110" s="30" customFormat="1" ht="210.75" customHeight="1" x14ac:dyDescent="0.2">
      <c r="A103" s="64"/>
      <c r="B103" s="62"/>
      <c r="C103" s="64"/>
      <c r="D103" s="64"/>
      <c r="E103" s="64"/>
      <c r="F103" s="62"/>
      <c r="G103" s="62"/>
      <c r="H103" s="62"/>
      <c r="I103" s="62"/>
      <c r="J103" s="62"/>
      <c r="K103" s="62"/>
      <c r="L103" s="62"/>
      <c r="M103" s="62"/>
      <c r="N103" s="62"/>
      <c r="O103" s="28" t="s">
        <v>334</v>
      </c>
      <c r="P103" s="28" t="s">
        <v>62</v>
      </c>
      <c r="Q103" s="28" t="s">
        <v>335</v>
      </c>
      <c r="R103" s="62"/>
      <c r="S103" s="62"/>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row>
    <row r="104" spans="1:110" s="30" customFormat="1" ht="139.5" customHeight="1" x14ac:dyDescent="0.2">
      <c r="A104" s="64" t="s">
        <v>336</v>
      </c>
      <c r="B104" s="62" t="s">
        <v>337</v>
      </c>
      <c r="C104" s="28" t="s">
        <v>50</v>
      </c>
      <c r="D104" s="28" t="s">
        <v>338</v>
      </c>
      <c r="E104" s="28" t="s">
        <v>52</v>
      </c>
      <c r="F104" s="62"/>
      <c r="G104" s="62"/>
      <c r="H104" s="62"/>
      <c r="I104" s="64" t="s">
        <v>339</v>
      </c>
      <c r="J104" s="64" t="s">
        <v>340</v>
      </c>
      <c r="K104" s="64" t="s">
        <v>341</v>
      </c>
      <c r="L104" s="62"/>
      <c r="M104" s="62"/>
      <c r="N104" s="62"/>
      <c r="O104" s="28" t="s">
        <v>342</v>
      </c>
      <c r="P104" s="28" t="s">
        <v>343</v>
      </c>
      <c r="Q104" s="28" t="s">
        <v>344</v>
      </c>
      <c r="R104" s="62" t="s">
        <v>345</v>
      </c>
      <c r="S104" s="63" t="s">
        <v>346</v>
      </c>
      <c r="T104" s="58">
        <v>9474</v>
      </c>
      <c r="U104" s="58">
        <v>9362.31</v>
      </c>
      <c r="V104" s="58"/>
      <c r="W104" s="58"/>
      <c r="X104" s="58"/>
      <c r="Y104" s="58"/>
      <c r="Z104" s="58"/>
      <c r="AA104" s="58"/>
      <c r="AB104" s="58">
        <v>9474</v>
      </c>
      <c r="AC104" s="58">
        <v>9362.31</v>
      </c>
      <c r="AD104" s="58">
        <v>10400</v>
      </c>
      <c r="AE104" s="58"/>
      <c r="AF104" s="58"/>
      <c r="AG104" s="58"/>
      <c r="AH104" s="58">
        <v>10400</v>
      </c>
      <c r="AI104" s="58">
        <v>8400</v>
      </c>
      <c r="AJ104" s="58"/>
      <c r="AK104" s="58"/>
      <c r="AL104" s="58"/>
      <c r="AM104" s="58">
        <v>8400</v>
      </c>
      <c r="AN104" s="58">
        <v>8400</v>
      </c>
      <c r="AO104" s="58"/>
      <c r="AP104" s="58"/>
      <c r="AQ104" s="58"/>
      <c r="AR104" s="58">
        <v>8400</v>
      </c>
      <c r="AS104" s="58">
        <v>8400</v>
      </c>
      <c r="AT104" s="58"/>
      <c r="AU104" s="58"/>
      <c r="AV104" s="58"/>
      <c r="AW104" s="58">
        <v>8400</v>
      </c>
      <c r="AX104" s="58">
        <v>9474</v>
      </c>
      <c r="AY104" s="58">
        <v>9362.31</v>
      </c>
      <c r="AZ104" s="58"/>
      <c r="BA104" s="58"/>
      <c r="BB104" s="58"/>
      <c r="BC104" s="58"/>
      <c r="BD104" s="58"/>
      <c r="BE104" s="58"/>
      <c r="BF104" s="58">
        <v>9474</v>
      </c>
      <c r="BG104" s="58">
        <v>9362.31</v>
      </c>
      <c r="BH104" s="58">
        <v>10400</v>
      </c>
      <c r="BI104" s="58"/>
      <c r="BJ104" s="58"/>
      <c r="BK104" s="58"/>
      <c r="BL104" s="58">
        <v>10400</v>
      </c>
      <c r="BM104" s="58">
        <v>8400</v>
      </c>
      <c r="BN104" s="58"/>
      <c r="BO104" s="58"/>
      <c r="BP104" s="58"/>
      <c r="BQ104" s="58">
        <v>8400</v>
      </c>
      <c r="BR104" s="58">
        <v>8400</v>
      </c>
      <c r="BS104" s="58"/>
      <c r="BT104" s="58"/>
      <c r="BU104" s="58"/>
      <c r="BV104" s="58">
        <v>8400</v>
      </c>
      <c r="BW104" s="58">
        <v>8400</v>
      </c>
      <c r="BX104" s="58"/>
      <c r="BY104" s="58"/>
      <c r="BZ104" s="58"/>
      <c r="CA104" s="58">
        <v>8400</v>
      </c>
      <c r="CB104" s="58">
        <v>9474</v>
      </c>
      <c r="CC104" s="58"/>
      <c r="CD104" s="58"/>
      <c r="CE104" s="58"/>
      <c r="CF104" s="58">
        <v>9474</v>
      </c>
      <c r="CG104" s="58">
        <v>10400</v>
      </c>
      <c r="CH104" s="58"/>
      <c r="CI104" s="58"/>
      <c r="CJ104" s="58"/>
      <c r="CK104" s="58">
        <v>10400</v>
      </c>
      <c r="CL104" s="58">
        <v>8400</v>
      </c>
      <c r="CM104" s="58"/>
      <c r="CN104" s="58"/>
      <c r="CO104" s="58"/>
      <c r="CP104" s="58">
        <v>8400</v>
      </c>
      <c r="CQ104" s="58">
        <v>9474</v>
      </c>
      <c r="CR104" s="58"/>
      <c r="CS104" s="58"/>
      <c r="CT104" s="58"/>
      <c r="CU104" s="58">
        <v>9474</v>
      </c>
      <c r="CV104" s="58">
        <v>10400</v>
      </c>
      <c r="CW104" s="58"/>
      <c r="CX104" s="58"/>
      <c r="CY104" s="58"/>
      <c r="CZ104" s="58">
        <v>10400</v>
      </c>
      <c r="DA104" s="58">
        <v>8400</v>
      </c>
      <c r="DB104" s="58"/>
      <c r="DC104" s="58"/>
      <c r="DD104" s="58"/>
      <c r="DE104" s="58">
        <v>8400</v>
      </c>
      <c r="DF104" s="58" t="s">
        <v>57</v>
      </c>
    </row>
    <row r="105" spans="1:110" s="30" customFormat="1" ht="106.5" customHeight="1" x14ac:dyDescent="0.2">
      <c r="A105" s="64"/>
      <c r="B105" s="62"/>
      <c r="C105" s="28" t="s">
        <v>347</v>
      </c>
      <c r="D105" s="28" t="s">
        <v>348</v>
      </c>
      <c r="E105" s="28" t="s">
        <v>349</v>
      </c>
      <c r="F105" s="62"/>
      <c r="G105" s="62"/>
      <c r="H105" s="62"/>
      <c r="I105" s="64"/>
      <c r="J105" s="64"/>
      <c r="K105" s="64"/>
      <c r="L105" s="62"/>
      <c r="M105" s="62"/>
      <c r="N105" s="62"/>
      <c r="O105" s="28" t="s">
        <v>153</v>
      </c>
      <c r="P105" s="28" t="s">
        <v>350</v>
      </c>
      <c r="Q105" s="28" t="s">
        <v>155</v>
      </c>
      <c r="R105" s="62"/>
      <c r="S105" s="63"/>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row>
    <row r="106" spans="1:110" s="30" customFormat="1" ht="108" customHeight="1" x14ac:dyDescent="0.2">
      <c r="A106" s="64" t="s">
        <v>351</v>
      </c>
      <c r="B106" s="62" t="s">
        <v>352</v>
      </c>
      <c r="C106" s="28" t="s">
        <v>353</v>
      </c>
      <c r="D106" s="28" t="s">
        <v>354</v>
      </c>
      <c r="E106" s="28" t="s">
        <v>355</v>
      </c>
      <c r="F106" s="62"/>
      <c r="G106" s="62"/>
      <c r="H106" s="62"/>
      <c r="I106" s="64" t="s">
        <v>356</v>
      </c>
      <c r="J106" s="64" t="s">
        <v>357</v>
      </c>
      <c r="K106" s="64" t="s">
        <v>358</v>
      </c>
      <c r="L106" s="62"/>
      <c r="M106" s="62"/>
      <c r="N106" s="62"/>
      <c r="O106" s="28" t="s">
        <v>359</v>
      </c>
      <c r="P106" s="28" t="s">
        <v>54</v>
      </c>
      <c r="Q106" s="28" t="s">
        <v>208</v>
      </c>
      <c r="R106" s="62" t="s">
        <v>360</v>
      </c>
      <c r="S106" s="63" t="s">
        <v>361</v>
      </c>
      <c r="T106" s="58">
        <v>86243.45</v>
      </c>
      <c r="U106" s="58">
        <v>86231.57</v>
      </c>
      <c r="V106" s="58">
        <v>10503.44</v>
      </c>
      <c r="W106" s="58">
        <v>10503.44</v>
      </c>
      <c r="X106" s="58">
        <v>4465.4799999999996</v>
      </c>
      <c r="Y106" s="58">
        <v>4465.4799999999996</v>
      </c>
      <c r="Z106" s="58">
        <v>0</v>
      </c>
      <c r="AA106" s="58">
        <v>0</v>
      </c>
      <c r="AB106" s="58">
        <v>71274.53</v>
      </c>
      <c r="AC106" s="58">
        <v>71262.649999999994</v>
      </c>
      <c r="AD106" s="58">
        <v>64428.83</v>
      </c>
      <c r="AE106" s="58">
        <v>615.05999999999995</v>
      </c>
      <c r="AF106" s="58">
        <v>483.26</v>
      </c>
      <c r="AG106" s="58">
        <v>0</v>
      </c>
      <c r="AH106" s="58">
        <v>63330.51</v>
      </c>
      <c r="AI106" s="58">
        <v>63312.04</v>
      </c>
      <c r="AJ106" s="58">
        <v>600.29999999999995</v>
      </c>
      <c r="AK106" s="58">
        <v>511.37</v>
      </c>
      <c r="AL106" s="58">
        <v>0</v>
      </c>
      <c r="AM106" s="58">
        <v>62200.37</v>
      </c>
      <c r="AN106" s="58">
        <v>63311.99</v>
      </c>
      <c r="AO106" s="58">
        <v>555.82000000000005</v>
      </c>
      <c r="AP106" s="58">
        <v>555.82000000000005</v>
      </c>
      <c r="AQ106" s="58" t="s">
        <v>45</v>
      </c>
      <c r="AR106" s="58">
        <v>62200.35</v>
      </c>
      <c r="AS106" s="58">
        <v>63311.99</v>
      </c>
      <c r="AT106" s="58">
        <v>555.82000000000005</v>
      </c>
      <c r="AU106" s="58">
        <v>555.82000000000005</v>
      </c>
      <c r="AV106" s="58">
        <v>0</v>
      </c>
      <c r="AW106" s="58">
        <v>62200.35</v>
      </c>
      <c r="AX106" s="58">
        <v>86243.45</v>
      </c>
      <c r="AY106" s="58">
        <v>86231.57</v>
      </c>
      <c r="AZ106" s="58">
        <v>10503.44</v>
      </c>
      <c r="BA106" s="58">
        <v>10503.44</v>
      </c>
      <c r="BB106" s="58">
        <v>4465.4799999999996</v>
      </c>
      <c r="BC106" s="58">
        <v>4465.4799999999996</v>
      </c>
      <c r="BD106" s="58">
        <v>0</v>
      </c>
      <c r="BE106" s="58">
        <v>0</v>
      </c>
      <c r="BF106" s="58">
        <v>71274.53</v>
      </c>
      <c r="BG106" s="58">
        <v>71262.649999999994</v>
      </c>
      <c r="BH106" s="58">
        <v>64428.83</v>
      </c>
      <c r="BI106" s="58">
        <v>615.05999999999995</v>
      </c>
      <c r="BJ106" s="58">
        <v>483.26</v>
      </c>
      <c r="BK106" s="58">
        <v>0</v>
      </c>
      <c r="BL106" s="58">
        <v>63330.51</v>
      </c>
      <c r="BM106" s="58">
        <v>63312.04</v>
      </c>
      <c r="BN106" s="58">
        <v>600.29999999999995</v>
      </c>
      <c r="BO106" s="58">
        <v>511.37</v>
      </c>
      <c r="BP106" s="58">
        <v>0</v>
      </c>
      <c r="BQ106" s="58">
        <v>62200.37</v>
      </c>
      <c r="BR106" s="58">
        <v>63311.99</v>
      </c>
      <c r="BS106" s="58">
        <v>555.82000000000005</v>
      </c>
      <c r="BT106" s="58">
        <v>555.82000000000005</v>
      </c>
      <c r="BU106" s="58">
        <v>0</v>
      </c>
      <c r="BV106" s="58">
        <v>62200.35</v>
      </c>
      <c r="BW106" s="58">
        <v>63311.99</v>
      </c>
      <c r="BX106" s="58">
        <v>555.82000000000005</v>
      </c>
      <c r="BY106" s="58">
        <v>555.82000000000005</v>
      </c>
      <c r="BZ106" s="58">
        <v>0</v>
      </c>
      <c r="CA106" s="58">
        <v>62200.35</v>
      </c>
      <c r="CB106" s="58">
        <v>86243.45</v>
      </c>
      <c r="CC106" s="58">
        <v>10503.44</v>
      </c>
      <c r="CD106" s="58">
        <v>4465.4799999999996</v>
      </c>
      <c r="CE106" s="58">
        <v>0</v>
      </c>
      <c r="CF106" s="58">
        <v>71274.53</v>
      </c>
      <c r="CG106" s="58">
        <v>64428.83</v>
      </c>
      <c r="CH106" s="58">
        <v>615.05999999999995</v>
      </c>
      <c r="CI106" s="58">
        <v>483.26</v>
      </c>
      <c r="CJ106" s="58">
        <v>0</v>
      </c>
      <c r="CK106" s="58">
        <v>63330.51</v>
      </c>
      <c r="CL106" s="58">
        <v>63312.04</v>
      </c>
      <c r="CM106" s="58">
        <v>600.29999999999995</v>
      </c>
      <c r="CN106" s="58">
        <v>511.37</v>
      </c>
      <c r="CO106" s="58">
        <v>0</v>
      </c>
      <c r="CP106" s="58">
        <v>62200.37</v>
      </c>
      <c r="CQ106" s="58">
        <v>86243.45</v>
      </c>
      <c r="CR106" s="58">
        <v>10503.44</v>
      </c>
      <c r="CS106" s="58">
        <v>4465.4799999999996</v>
      </c>
      <c r="CT106" s="58">
        <v>0</v>
      </c>
      <c r="CU106" s="58">
        <v>71274.53</v>
      </c>
      <c r="CV106" s="58">
        <v>64428.83</v>
      </c>
      <c r="CW106" s="58">
        <v>615.05999999999995</v>
      </c>
      <c r="CX106" s="58">
        <v>483.26</v>
      </c>
      <c r="CY106" s="58">
        <v>0</v>
      </c>
      <c r="CZ106" s="58">
        <v>63330.51</v>
      </c>
      <c r="DA106" s="58">
        <v>63312.04</v>
      </c>
      <c r="DB106" s="58">
        <v>600.29999999999995</v>
      </c>
      <c r="DC106" s="58">
        <v>511.37</v>
      </c>
      <c r="DD106" s="58">
        <v>0</v>
      </c>
      <c r="DE106" s="58">
        <v>62200.37</v>
      </c>
      <c r="DF106" s="58" t="s">
        <v>57</v>
      </c>
    </row>
    <row r="107" spans="1:110" s="30" customFormat="1" ht="111.75" customHeight="1" x14ac:dyDescent="0.2">
      <c r="A107" s="64"/>
      <c r="B107" s="62"/>
      <c r="C107" s="28" t="s">
        <v>166</v>
      </c>
      <c r="D107" s="28" t="s">
        <v>362</v>
      </c>
      <c r="E107" s="28" t="s">
        <v>168</v>
      </c>
      <c r="F107" s="62"/>
      <c r="G107" s="62"/>
      <c r="H107" s="62"/>
      <c r="I107" s="64"/>
      <c r="J107" s="64"/>
      <c r="K107" s="64"/>
      <c r="L107" s="62"/>
      <c r="M107" s="62"/>
      <c r="N107" s="62"/>
      <c r="O107" s="28" t="s">
        <v>363</v>
      </c>
      <c r="P107" s="28" t="s">
        <v>170</v>
      </c>
      <c r="Q107" s="28" t="s">
        <v>364</v>
      </c>
      <c r="R107" s="62"/>
      <c r="S107" s="63"/>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row>
    <row r="108" spans="1:110" s="30" customFormat="1" ht="69" customHeight="1" x14ac:dyDescent="0.2">
      <c r="A108" s="64"/>
      <c r="B108" s="62"/>
      <c r="C108" s="28" t="s">
        <v>365</v>
      </c>
      <c r="D108" s="28" t="s">
        <v>366</v>
      </c>
      <c r="E108" s="28" t="s">
        <v>367</v>
      </c>
      <c r="F108" s="62"/>
      <c r="G108" s="62"/>
      <c r="H108" s="62"/>
      <c r="I108" s="64"/>
      <c r="J108" s="64"/>
      <c r="K108" s="64"/>
      <c r="L108" s="62"/>
      <c r="M108" s="62"/>
      <c r="N108" s="62"/>
      <c r="O108" s="28" t="s">
        <v>172</v>
      </c>
      <c r="P108" s="28" t="s">
        <v>368</v>
      </c>
      <c r="Q108" s="28" t="s">
        <v>174</v>
      </c>
      <c r="R108" s="62"/>
      <c r="S108" s="63"/>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row>
    <row r="109" spans="1:110" s="30" customFormat="1" ht="96" x14ac:dyDescent="0.2">
      <c r="A109" s="64" t="s">
        <v>369</v>
      </c>
      <c r="B109" s="62" t="s">
        <v>370</v>
      </c>
      <c r="C109" s="28" t="s">
        <v>353</v>
      </c>
      <c r="D109" s="28" t="s">
        <v>354</v>
      </c>
      <c r="E109" s="28" t="s">
        <v>355</v>
      </c>
      <c r="F109" s="62"/>
      <c r="G109" s="62"/>
      <c r="H109" s="62"/>
      <c r="I109" s="62"/>
      <c r="J109" s="62"/>
      <c r="K109" s="62"/>
      <c r="L109" s="62"/>
      <c r="M109" s="62"/>
      <c r="N109" s="62"/>
      <c r="O109" s="28" t="s">
        <v>359</v>
      </c>
      <c r="P109" s="28" t="s">
        <v>54</v>
      </c>
      <c r="Q109" s="28" t="s">
        <v>208</v>
      </c>
      <c r="R109" s="62" t="s">
        <v>360</v>
      </c>
      <c r="S109" s="62" t="s">
        <v>371</v>
      </c>
      <c r="T109" s="58">
        <v>324521.69</v>
      </c>
      <c r="U109" s="58">
        <v>323325.64</v>
      </c>
      <c r="V109" s="58">
        <v>200</v>
      </c>
      <c r="W109" s="58">
        <v>200</v>
      </c>
      <c r="X109" s="58">
        <v>13996.75</v>
      </c>
      <c r="Y109" s="58">
        <v>13996.75</v>
      </c>
      <c r="Z109" s="58">
        <v>0</v>
      </c>
      <c r="AA109" s="58">
        <v>0</v>
      </c>
      <c r="AB109" s="58">
        <v>310324.94</v>
      </c>
      <c r="AC109" s="58">
        <v>309128.89</v>
      </c>
      <c r="AD109" s="58">
        <v>268829.95</v>
      </c>
      <c r="AE109" s="58">
        <v>0</v>
      </c>
      <c r="AF109" s="58">
        <v>0</v>
      </c>
      <c r="AG109" s="58">
        <v>0</v>
      </c>
      <c r="AH109" s="58">
        <v>268829.95</v>
      </c>
      <c r="AI109" s="58">
        <v>274829.95</v>
      </c>
      <c r="AJ109" s="58">
        <v>0</v>
      </c>
      <c r="AK109" s="58">
        <v>0</v>
      </c>
      <c r="AL109" s="58">
        <v>0</v>
      </c>
      <c r="AM109" s="58">
        <v>274829.95</v>
      </c>
      <c r="AN109" s="58">
        <v>284829.95</v>
      </c>
      <c r="AO109" s="58">
        <v>0</v>
      </c>
      <c r="AP109" s="58">
        <v>0</v>
      </c>
      <c r="AQ109" s="58" t="s">
        <v>45</v>
      </c>
      <c r="AR109" s="58">
        <v>284829.95</v>
      </c>
      <c r="AS109" s="58">
        <v>284829.95</v>
      </c>
      <c r="AT109" s="58">
        <v>0</v>
      </c>
      <c r="AU109" s="58">
        <v>0</v>
      </c>
      <c r="AV109" s="58">
        <v>0</v>
      </c>
      <c r="AW109" s="58">
        <v>284829.95</v>
      </c>
      <c r="AX109" s="58">
        <v>324521.69</v>
      </c>
      <c r="AY109" s="58">
        <v>323325.64</v>
      </c>
      <c r="AZ109" s="58">
        <v>200</v>
      </c>
      <c r="BA109" s="58">
        <v>200</v>
      </c>
      <c r="BB109" s="58">
        <v>13996.75</v>
      </c>
      <c r="BC109" s="58">
        <v>13996.75</v>
      </c>
      <c r="BD109" s="58">
        <v>0</v>
      </c>
      <c r="BE109" s="58">
        <v>0</v>
      </c>
      <c r="BF109" s="58">
        <v>310324.94</v>
      </c>
      <c r="BG109" s="58">
        <v>309128.89</v>
      </c>
      <c r="BH109" s="58">
        <v>268829.95</v>
      </c>
      <c r="BI109" s="58">
        <v>0</v>
      </c>
      <c r="BJ109" s="58">
        <v>0</v>
      </c>
      <c r="BK109" s="58">
        <v>0</v>
      </c>
      <c r="BL109" s="58">
        <v>268829.95</v>
      </c>
      <c r="BM109" s="58">
        <v>274829.95</v>
      </c>
      <c r="BN109" s="58">
        <v>0</v>
      </c>
      <c r="BO109" s="58">
        <v>0</v>
      </c>
      <c r="BP109" s="58">
        <v>0</v>
      </c>
      <c r="BQ109" s="58">
        <v>274829.95</v>
      </c>
      <c r="BR109" s="58">
        <v>284829.95</v>
      </c>
      <c r="BS109" s="58">
        <v>0</v>
      </c>
      <c r="BT109" s="58">
        <v>0</v>
      </c>
      <c r="BU109" s="58">
        <v>0</v>
      </c>
      <c r="BV109" s="58">
        <v>284829.95</v>
      </c>
      <c r="BW109" s="58">
        <v>284829.95</v>
      </c>
      <c r="BX109" s="58">
        <v>0</v>
      </c>
      <c r="BY109" s="58">
        <v>0</v>
      </c>
      <c r="BZ109" s="58">
        <v>0</v>
      </c>
      <c r="CA109" s="58">
        <v>284829.95</v>
      </c>
      <c r="CB109" s="58">
        <v>324521.69</v>
      </c>
      <c r="CC109" s="58">
        <v>200</v>
      </c>
      <c r="CD109" s="58">
        <v>13996.75</v>
      </c>
      <c r="CE109" s="58">
        <v>0</v>
      </c>
      <c r="CF109" s="58">
        <v>310324.94</v>
      </c>
      <c r="CG109" s="58">
        <v>268829.95</v>
      </c>
      <c r="CH109" s="58">
        <v>0</v>
      </c>
      <c r="CI109" s="58">
        <v>0</v>
      </c>
      <c r="CJ109" s="58">
        <v>0</v>
      </c>
      <c r="CK109" s="58">
        <v>268829.95</v>
      </c>
      <c r="CL109" s="58">
        <v>274829.95</v>
      </c>
      <c r="CM109" s="58">
        <v>0</v>
      </c>
      <c r="CN109" s="58">
        <v>0</v>
      </c>
      <c r="CO109" s="58">
        <v>0</v>
      </c>
      <c r="CP109" s="58">
        <v>274829.95</v>
      </c>
      <c r="CQ109" s="58">
        <v>324521.69</v>
      </c>
      <c r="CR109" s="58">
        <v>200</v>
      </c>
      <c r="CS109" s="58">
        <v>13996.75</v>
      </c>
      <c r="CT109" s="58">
        <v>0</v>
      </c>
      <c r="CU109" s="58">
        <v>310324.94</v>
      </c>
      <c r="CV109" s="58">
        <v>268829.95</v>
      </c>
      <c r="CW109" s="58">
        <v>0</v>
      </c>
      <c r="CX109" s="58">
        <v>0</v>
      </c>
      <c r="CY109" s="58">
        <v>0</v>
      </c>
      <c r="CZ109" s="58">
        <v>268829.95</v>
      </c>
      <c r="DA109" s="58">
        <v>274829.95</v>
      </c>
      <c r="DB109" s="58">
        <v>0</v>
      </c>
      <c r="DC109" s="58">
        <v>0</v>
      </c>
      <c r="DD109" s="58">
        <v>0</v>
      </c>
      <c r="DE109" s="58">
        <v>274829.95</v>
      </c>
      <c r="DF109" s="58" t="s">
        <v>57</v>
      </c>
    </row>
    <row r="110" spans="1:110" s="30" customFormat="1" ht="237.75" customHeight="1" x14ac:dyDescent="0.2">
      <c r="A110" s="64"/>
      <c r="B110" s="62"/>
      <c r="C110" s="64" t="s">
        <v>166</v>
      </c>
      <c r="D110" s="64" t="s">
        <v>372</v>
      </c>
      <c r="E110" s="64" t="s">
        <v>168</v>
      </c>
      <c r="F110" s="62"/>
      <c r="G110" s="62"/>
      <c r="H110" s="62"/>
      <c r="I110" s="62"/>
      <c r="J110" s="62"/>
      <c r="K110" s="62"/>
      <c r="L110" s="62"/>
      <c r="M110" s="62"/>
      <c r="N110" s="62"/>
      <c r="O110" s="28" t="s">
        <v>373</v>
      </c>
      <c r="P110" s="28" t="s">
        <v>170</v>
      </c>
      <c r="Q110" s="28" t="s">
        <v>364</v>
      </c>
      <c r="R110" s="62"/>
      <c r="S110" s="62"/>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row>
    <row r="111" spans="1:110" s="30" customFormat="1" ht="128.25" customHeight="1" x14ac:dyDescent="0.2">
      <c r="A111" s="64"/>
      <c r="B111" s="62"/>
      <c r="C111" s="64"/>
      <c r="D111" s="64"/>
      <c r="E111" s="64"/>
      <c r="F111" s="62"/>
      <c r="G111" s="62"/>
      <c r="H111" s="62"/>
      <c r="I111" s="62"/>
      <c r="J111" s="62"/>
      <c r="K111" s="62"/>
      <c r="L111" s="62"/>
      <c r="M111" s="62"/>
      <c r="N111" s="62"/>
      <c r="O111" s="28" t="s">
        <v>374</v>
      </c>
      <c r="P111" s="28" t="s">
        <v>216</v>
      </c>
      <c r="Q111" s="28" t="s">
        <v>375</v>
      </c>
      <c r="R111" s="62"/>
      <c r="S111" s="62"/>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row>
    <row r="112" spans="1:110" s="30" customFormat="1" ht="96" x14ac:dyDescent="0.2">
      <c r="A112" s="64"/>
      <c r="B112" s="62"/>
      <c r="C112" s="64"/>
      <c r="D112" s="64"/>
      <c r="E112" s="64"/>
      <c r="F112" s="62"/>
      <c r="G112" s="62"/>
      <c r="H112" s="62"/>
      <c r="I112" s="62"/>
      <c r="J112" s="62"/>
      <c r="K112" s="62"/>
      <c r="L112" s="62"/>
      <c r="M112" s="62"/>
      <c r="N112" s="62"/>
      <c r="O112" s="28" t="s">
        <v>376</v>
      </c>
      <c r="P112" s="28" t="s">
        <v>272</v>
      </c>
      <c r="Q112" s="28" t="s">
        <v>377</v>
      </c>
      <c r="R112" s="62"/>
      <c r="S112" s="62"/>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row>
    <row r="113" spans="1:110" s="30" customFormat="1" ht="130.5" customHeight="1" x14ac:dyDescent="0.2">
      <c r="A113" s="64"/>
      <c r="B113" s="62"/>
      <c r="C113" s="64"/>
      <c r="D113" s="64"/>
      <c r="E113" s="64"/>
      <c r="F113" s="62"/>
      <c r="G113" s="62"/>
      <c r="H113" s="62"/>
      <c r="I113" s="62"/>
      <c r="J113" s="62"/>
      <c r="K113" s="62"/>
      <c r="L113" s="62"/>
      <c r="M113" s="62"/>
      <c r="N113" s="62"/>
      <c r="O113" s="28" t="s">
        <v>378</v>
      </c>
      <c r="P113" s="28" t="s">
        <v>73</v>
      </c>
      <c r="Q113" s="28" t="s">
        <v>379</v>
      </c>
      <c r="R113" s="62"/>
      <c r="S113" s="62"/>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row>
    <row r="114" spans="1:110" s="30" customFormat="1" ht="66" customHeight="1" x14ac:dyDescent="0.2">
      <c r="A114" s="64"/>
      <c r="B114" s="62"/>
      <c r="C114" s="64"/>
      <c r="D114" s="64"/>
      <c r="E114" s="64"/>
      <c r="F114" s="62"/>
      <c r="G114" s="62"/>
      <c r="H114" s="62"/>
      <c r="I114" s="62"/>
      <c r="J114" s="62"/>
      <c r="K114" s="62"/>
      <c r="L114" s="62"/>
      <c r="M114" s="62"/>
      <c r="N114" s="62"/>
      <c r="O114" s="28" t="s">
        <v>380</v>
      </c>
      <c r="P114" s="28" t="s">
        <v>381</v>
      </c>
      <c r="Q114" s="28" t="s">
        <v>382</v>
      </c>
      <c r="R114" s="62"/>
      <c r="S114" s="62"/>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row>
    <row r="115" spans="1:110" s="30" customFormat="1" ht="88.5" customHeight="1" x14ac:dyDescent="0.2">
      <c r="A115" s="64" t="s">
        <v>383</v>
      </c>
      <c r="B115" s="62" t="s">
        <v>384</v>
      </c>
      <c r="C115" s="28" t="s">
        <v>385</v>
      </c>
      <c r="D115" s="28" t="s">
        <v>386</v>
      </c>
      <c r="E115" s="28" t="s">
        <v>387</v>
      </c>
      <c r="F115" s="62"/>
      <c r="G115" s="62"/>
      <c r="H115" s="62"/>
      <c r="I115" s="64" t="s">
        <v>388</v>
      </c>
      <c r="J115" s="64" t="s">
        <v>389</v>
      </c>
      <c r="K115" s="64" t="s">
        <v>390</v>
      </c>
      <c r="L115" s="62"/>
      <c r="M115" s="62"/>
      <c r="N115" s="62"/>
      <c r="O115" s="28" t="s">
        <v>391</v>
      </c>
      <c r="P115" s="28" t="s">
        <v>54</v>
      </c>
      <c r="Q115" s="28" t="s">
        <v>55</v>
      </c>
      <c r="R115" s="62" t="s">
        <v>392</v>
      </c>
      <c r="S115" s="62" t="s">
        <v>393</v>
      </c>
      <c r="T115" s="58">
        <v>361433.02</v>
      </c>
      <c r="U115" s="58">
        <v>360324.42</v>
      </c>
      <c r="V115" s="58">
        <v>0</v>
      </c>
      <c r="W115" s="58">
        <v>0</v>
      </c>
      <c r="X115" s="58">
        <v>3180</v>
      </c>
      <c r="Y115" s="58">
        <v>3180</v>
      </c>
      <c r="Z115" s="58">
        <v>0</v>
      </c>
      <c r="AA115" s="58">
        <v>0</v>
      </c>
      <c r="AB115" s="58">
        <v>358253.02</v>
      </c>
      <c r="AC115" s="58">
        <v>357144.42</v>
      </c>
      <c r="AD115" s="58">
        <v>390308.7</v>
      </c>
      <c r="AE115" s="58">
        <v>0</v>
      </c>
      <c r="AF115" s="58">
        <v>0</v>
      </c>
      <c r="AG115" s="58">
        <v>0</v>
      </c>
      <c r="AH115" s="58">
        <v>390308.7</v>
      </c>
      <c r="AI115" s="58">
        <v>356998.7</v>
      </c>
      <c r="AJ115" s="58">
        <v>0</v>
      </c>
      <c r="AK115" s="58">
        <v>0</v>
      </c>
      <c r="AL115" s="58">
        <v>0</v>
      </c>
      <c r="AM115" s="58">
        <v>356998.7</v>
      </c>
      <c r="AN115" s="58">
        <v>356998.7</v>
      </c>
      <c r="AO115" s="58">
        <v>0</v>
      </c>
      <c r="AP115" s="58">
        <v>0</v>
      </c>
      <c r="AQ115" s="58" t="s">
        <v>45</v>
      </c>
      <c r="AR115" s="58">
        <v>356998.7</v>
      </c>
      <c r="AS115" s="58">
        <v>356998.7</v>
      </c>
      <c r="AT115" s="58">
        <v>0</v>
      </c>
      <c r="AU115" s="58">
        <v>0</v>
      </c>
      <c r="AV115" s="58">
        <v>0</v>
      </c>
      <c r="AW115" s="58">
        <v>356998.7</v>
      </c>
      <c r="AX115" s="58">
        <v>361433.02</v>
      </c>
      <c r="AY115" s="58">
        <v>360324.42</v>
      </c>
      <c r="AZ115" s="58">
        <v>0</v>
      </c>
      <c r="BA115" s="58">
        <v>0</v>
      </c>
      <c r="BB115" s="58">
        <v>3180</v>
      </c>
      <c r="BC115" s="58">
        <v>3180</v>
      </c>
      <c r="BD115" s="58">
        <v>0</v>
      </c>
      <c r="BE115" s="58">
        <v>0</v>
      </c>
      <c r="BF115" s="58">
        <v>358253.02</v>
      </c>
      <c r="BG115" s="58">
        <v>357144.42</v>
      </c>
      <c r="BH115" s="58">
        <v>390308.7</v>
      </c>
      <c r="BI115" s="58">
        <v>0</v>
      </c>
      <c r="BJ115" s="58">
        <v>0</v>
      </c>
      <c r="BK115" s="58">
        <v>0</v>
      </c>
      <c r="BL115" s="58">
        <v>390308.7</v>
      </c>
      <c r="BM115" s="58">
        <v>356998.7</v>
      </c>
      <c r="BN115" s="58">
        <v>0</v>
      </c>
      <c r="BO115" s="58">
        <v>0</v>
      </c>
      <c r="BP115" s="58">
        <v>0</v>
      </c>
      <c r="BQ115" s="58">
        <v>356998.7</v>
      </c>
      <c r="BR115" s="58">
        <v>356998.7</v>
      </c>
      <c r="BS115" s="58">
        <v>0</v>
      </c>
      <c r="BT115" s="58">
        <v>0</v>
      </c>
      <c r="BU115" s="58">
        <v>0</v>
      </c>
      <c r="BV115" s="58">
        <v>356998.7</v>
      </c>
      <c r="BW115" s="58">
        <v>356998.7</v>
      </c>
      <c r="BX115" s="58">
        <v>0</v>
      </c>
      <c r="BY115" s="58">
        <v>0</v>
      </c>
      <c r="BZ115" s="58">
        <v>0</v>
      </c>
      <c r="CA115" s="58">
        <v>356998.7</v>
      </c>
      <c r="CB115" s="58">
        <v>361433.02</v>
      </c>
      <c r="CC115" s="58">
        <v>0</v>
      </c>
      <c r="CD115" s="58">
        <v>3180</v>
      </c>
      <c r="CE115" s="58">
        <v>0</v>
      </c>
      <c r="CF115" s="58">
        <v>358253.02</v>
      </c>
      <c r="CG115" s="58">
        <v>390308.7</v>
      </c>
      <c r="CH115" s="58">
        <v>0</v>
      </c>
      <c r="CI115" s="58">
        <v>0</v>
      </c>
      <c r="CJ115" s="58">
        <v>0</v>
      </c>
      <c r="CK115" s="58">
        <v>390308.7</v>
      </c>
      <c r="CL115" s="58">
        <v>356998.7</v>
      </c>
      <c r="CM115" s="58">
        <v>0</v>
      </c>
      <c r="CN115" s="58">
        <v>0</v>
      </c>
      <c r="CO115" s="58">
        <v>0</v>
      </c>
      <c r="CP115" s="58">
        <v>356998.7</v>
      </c>
      <c r="CQ115" s="58">
        <v>361433.02</v>
      </c>
      <c r="CR115" s="58">
        <v>0</v>
      </c>
      <c r="CS115" s="58">
        <v>3180</v>
      </c>
      <c r="CT115" s="58">
        <v>0</v>
      </c>
      <c r="CU115" s="58">
        <v>358253.02</v>
      </c>
      <c r="CV115" s="58">
        <v>390308.7</v>
      </c>
      <c r="CW115" s="58">
        <v>0</v>
      </c>
      <c r="CX115" s="58">
        <v>0</v>
      </c>
      <c r="CY115" s="58">
        <v>0</v>
      </c>
      <c r="CZ115" s="58">
        <v>390308.7</v>
      </c>
      <c r="DA115" s="58">
        <v>356998.7</v>
      </c>
      <c r="DB115" s="58">
        <v>0</v>
      </c>
      <c r="DC115" s="58">
        <v>0</v>
      </c>
      <c r="DD115" s="58">
        <v>0</v>
      </c>
      <c r="DE115" s="58">
        <v>356998.7</v>
      </c>
      <c r="DF115" s="58" t="s">
        <v>57</v>
      </c>
    </row>
    <row r="116" spans="1:110" s="30" customFormat="1" ht="213.75" customHeight="1" x14ac:dyDescent="0.2">
      <c r="A116" s="64"/>
      <c r="B116" s="62"/>
      <c r="C116" s="64" t="s">
        <v>166</v>
      </c>
      <c r="D116" s="64" t="s">
        <v>394</v>
      </c>
      <c r="E116" s="64" t="s">
        <v>168</v>
      </c>
      <c r="F116" s="62"/>
      <c r="G116" s="62"/>
      <c r="H116" s="62"/>
      <c r="I116" s="64"/>
      <c r="J116" s="64"/>
      <c r="K116" s="64"/>
      <c r="L116" s="62"/>
      <c r="M116" s="62"/>
      <c r="N116" s="62"/>
      <c r="O116" s="28" t="s">
        <v>395</v>
      </c>
      <c r="P116" s="28" t="s">
        <v>170</v>
      </c>
      <c r="Q116" s="28" t="s">
        <v>396</v>
      </c>
      <c r="R116" s="62"/>
      <c r="S116" s="62"/>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row>
    <row r="117" spans="1:110" s="30" customFormat="1" ht="173.25" customHeight="1" x14ac:dyDescent="0.2">
      <c r="A117" s="64"/>
      <c r="B117" s="62"/>
      <c r="C117" s="64"/>
      <c r="D117" s="64"/>
      <c r="E117" s="64"/>
      <c r="F117" s="62"/>
      <c r="G117" s="62"/>
      <c r="H117" s="62"/>
      <c r="I117" s="64"/>
      <c r="J117" s="64"/>
      <c r="K117" s="64"/>
      <c r="L117" s="62"/>
      <c r="M117" s="62"/>
      <c r="N117" s="62"/>
      <c r="O117" s="28" t="s">
        <v>397</v>
      </c>
      <c r="P117" s="28" t="s">
        <v>216</v>
      </c>
      <c r="Q117" s="28" t="s">
        <v>398</v>
      </c>
      <c r="R117" s="62"/>
      <c r="S117" s="62"/>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row>
    <row r="118" spans="1:110" s="30" customFormat="1" ht="118.5" customHeight="1" x14ac:dyDescent="0.2">
      <c r="A118" s="64"/>
      <c r="B118" s="62"/>
      <c r="C118" s="64"/>
      <c r="D118" s="64"/>
      <c r="E118" s="64"/>
      <c r="F118" s="62"/>
      <c r="G118" s="62"/>
      <c r="H118" s="62"/>
      <c r="I118" s="64"/>
      <c r="J118" s="64"/>
      <c r="K118" s="64"/>
      <c r="L118" s="62"/>
      <c r="M118" s="62"/>
      <c r="N118" s="62"/>
      <c r="O118" s="28" t="s">
        <v>399</v>
      </c>
      <c r="P118" s="28" t="s">
        <v>70</v>
      </c>
      <c r="Q118" s="28" t="s">
        <v>377</v>
      </c>
      <c r="R118" s="62"/>
      <c r="S118" s="62"/>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row>
    <row r="119" spans="1:110" s="30" customFormat="1" ht="254.25" customHeight="1" x14ac:dyDescent="0.2">
      <c r="A119" s="64"/>
      <c r="B119" s="62"/>
      <c r="C119" s="64"/>
      <c r="D119" s="64"/>
      <c r="E119" s="64"/>
      <c r="F119" s="62"/>
      <c r="G119" s="62"/>
      <c r="H119" s="62"/>
      <c r="I119" s="64"/>
      <c r="J119" s="64"/>
      <c r="K119" s="64"/>
      <c r="L119" s="62"/>
      <c r="M119" s="62"/>
      <c r="N119" s="62"/>
      <c r="O119" s="28" t="s">
        <v>400</v>
      </c>
      <c r="P119" s="28" t="s">
        <v>314</v>
      </c>
      <c r="Q119" s="28" t="s">
        <v>401</v>
      </c>
      <c r="R119" s="62"/>
      <c r="S119" s="62"/>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row>
    <row r="120" spans="1:110" s="30" customFormat="1" ht="56.25" customHeight="1" x14ac:dyDescent="0.2">
      <c r="A120" s="64"/>
      <c r="B120" s="62"/>
      <c r="C120" s="64"/>
      <c r="D120" s="64"/>
      <c r="E120" s="64"/>
      <c r="F120" s="62"/>
      <c r="G120" s="62"/>
      <c r="H120" s="62"/>
      <c r="I120" s="64"/>
      <c r="J120" s="64"/>
      <c r="K120" s="64"/>
      <c r="L120" s="62"/>
      <c r="M120" s="62"/>
      <c r="N120" s="62"/>
      <c r="O120" s="28" t="s">
        <v>380</v>
      </c>
      <c r="P120" s="28" t="s">
        <v>402</v>
      </c>
      <c r="Q120" s="28" t="s">
        <v>382</v>
      </c>
      <c r="R120" s="62"/>
      <c r="S120" s="62"/>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row>
    <row r="121" spans="1:110" s="30" customFormat="1" ht="102" customHeight="1" x14ac:dyDescent="0.2">
      <c r="A121" s="64" t="s">
        <v>403</v>
      </c>
      <c r="B121" s="62" t="s">
        <v>404</v>
      </c>
      <c r="C121" s="28" t="s">
        <v>385</v>
      </c>
      <c r="D121" s="28" t="s">
        <v>405</v>
      </c>
      <c r="E121" s="28" t="s">
        <v>387</v>
      </c>
      <c r="F121" s="62"/>
      <c r="G121" s="62"/>
      <c r="H121" s="62"/>
      <c r="I121" s="64" t="s">
        <v>388</v>
      </c>
      <c r="J121" s="64" t="s">
        <v>389</v>
      </c>
      <c r="K121" s="64" t="s">
        <v>390</v>
      </c>
      <c r="L121" s="62"/>
      <c r="M121" s="62"/>
      <c r="N121" s="62"/>
      <c r="O121" s="28" t="s">
        <v>391</v>
      </c>
      <c r="P121" s="28" t="s">
        <v>54</v>
      </c>
      <c r="Q121" s="28" t="s">
        <v>55</v>
      </c>
      <c r="R121" s="62" t="s">
        <v>392</v>
      </c>
      <c r="S121" s="63" t="s">
        <v>406</v>
      </c>
      <c r="T121" s="58">
        <v>15470</v>
      </c>
      <c r="U121" s="58">
        <v>14852.73</v>
      </c>
      <c r="V121" s="58"/>
      <c r="W121" s="58"/>
      <c r="X121" s="58"/>
      <c r="Y121" s="58"/>
      <c r="Z121" s="58"/>
      <c r="AA121" s="58"/>
      <c r="AB121" s="58">
        <v>15470</v>
      </c>
      <c r="AC121" s="58">
        <v>14852.73</v>
      </c>
      <c r="AD121" s="58">
        <v>9646.2000000000007</v>
      </c>
      <c r="AE121" s="58"/>
      <c r="AF121" s="58"/>
      <c r="AG121" s="58"/>
      <c r="AH121" s="58">
        <v>9646.2000000000007</v>
      </c>
      <c r="AI121" s="58">
        <v>9646.2000000000007</v>
      </c>
      <c r="AJ121" s="58"/>
      <c r="AK121" s="58"/>
      <c r="AL121" s="58"/>
      <c r="AM121" s="58">
        <v>9646.2000000000007</v>
      </c>
      <c r="AN121" s="58">
        <v>19646.2</v>
      </c>
      <c r="AO121" s="58"/>
      <c r="AP121" s="58"/>
      <c r="AQ121" s="58"/>
      <c r="AR121" s="58">
        <v>19646.2</v>
      </c>
      <c r="AS121" s="58">
        <v>19646.2</v>
      </c>
      <c r="AT121" s="58"/>
      <c r="AU121" s="58"/>
      <c r="AV121" s="58"/>
      <c r="AW121" s="58">
        <v>19646.2</v>
      </c>
      <c r="AX121" s="58">
        <v>15470</v>
      </c>
      <c r="AY121" s="58">
        <v>14852.73</v>
      </c>
      <c r="AZ121" s="58"/>
      <c r="BA121" s="58"/>
      <c r="BB121" s="58"/>
      <c r="BC121" s="58"/>
      <c r="BD121" s="58"/>
      <c r="BE121" s="58"/>
      <c r="BF121" s="58">
        <v>15470</v>
      </c>
      <c r="BG121" s="58">
        <v>14852.73</v>
      </c>
      <c r="BH121" s="58">
        <v>9646.2000000000007</v>
      </c>
      <c r="BI121" s="58"/>
      <c r="BJ121" s="58"/>
      <c r="BK121" s="58"/>
      <c r="BL121" s="58">
        <v>9646.2000000000007</v>
      </c>
      <c r="BM121" s="58">
        <v>9646.2000000000007</v>
      </c>
      <c r="BN121" s="58"/>
      <c r="BO121" s="58"/>
      <c r="BP121" s="58"/>
      <c r="BQ121" s="58">
        <v>9646.2000000000007</v>
      </c>
      <c r="BR121" s="58">
        <v>19646.2</v>
      </c>
      <c r="BS121" s="58"/>
      <c r="BT121" s="58"/>
      <c r="BU121" s="58"/>
      <c r="BV121" s="58">
        <v>19646.2</v>
      </c>
      <c r="BW121" s="58">
        <v>19646.2</v>
      </c>
      <c r="BX121" s="58"/>
      <c r="BY121" s="58"/>
      <c r="BZ121" s="58"/>
      <c r="CA121" s="58">
        <v>19646.2</v>
      </c>
      <c r="CB121" s="58">
        <v>15470</v>
      </c>
      <c r="CC121" s="58"/>
      <c r="CD121" s="58"/>
      <c r="CE121" s="58"/>
      <c r="CF121" s="58">
        <v>15470</v>
      </c>
      <c r="CG121" s="58">
        <v>9646.2000000000007</v>
      </c>
      <c r="CH121" s="58"/>
      <c r="CI121" s="58"/>
      <c r="CJ121" s="58"/>
      <c r="CK121" s="58">
        <v>9646.2000000000007</v>
      </c>
      <c r="CL121" s="58">
        <v>9646.2000000000007</v>
      </c>
      <c r="CM121" s="58"/>
      <c r="CN121" s="58"/>
      <c r="CO121" s="58"/>
      <c r="CP121" s="58">
        <v>9646.2000000000007</v>
      </c>
      <c r="CQ121" s="58">
        <v>15470</v>
      </c>
      <c r="CR121" s="58"/>
      <c r="CS121" s="58"/>
      <c r="CT121" s="58"/>
      <c r="CU121" s="58">
        <v>15470</v>
      </c>
      <c r="CV121" s="58">
        <v>9646.2000000000007</v>
      </c>
      <c r="CW121" s="58"/>
      <c r="CX121" s="58"/>
      <c r="CY121" s="58"/>
      <c r="CZ121" s="58">
        <v>9646.2000000000007</v>
      </c>
      <c r="DA121" s="58">
        <v>9646.2000000000007</v>
      </c>
      <c r="DB121" s="58"/>
      <c r="DC121" s="58"/>
      <c r="DD121" s="58"/>
      <c r="DE121" s="58">
        <v>9646.2000000000007</v>
      </c>
      <c r="DF121" s="58" t="s">
        <v>57</v>
      </c>
    </row>
    <row r="122" spans="1:110" s="30" customFormat="1" ht="96" x14ac:dyDescent="0.2">
      <c r="A122" s="64"/>
      <c r="B122" s="62"/>
      <c r="C122" s="28" t="s">
        <v>166</v>
      </c>
      <c r="D122" s="28" t="s">
        <v>394</v>
      </c>
      <c r="E122" s="28" t="s">
        <v>168</v>
      </c>
      <c r="F122" s="62"/>
      <c r="G122" s="62"/>
      <c r="H122" s="62"/>
      <c r="I122" s="64"/>
      <c r="J122" s="64"/>
      <c r="K122" s="64"/>
      <c r="L122" s="62"/>
      <c r="M122" s="62"/>
      <c r="N122" s="62"/>
      <c r="O122" s="28" t="s">
        <v>153</v>
      </c>
      <c r="P122" s="28" t="s">
        <v>62</v>
      </c>
      <c r="Q122" s="28" t="s">
        <v>155</v>
      </c>
      <c r="R122" s="62"/>
      <c r="S122" s="63"/>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row>
    <row r="123" spans="1:110" s="30" customFormat="1" ht="112.5" customHeight="1" x14ac:dyDescent="0.2">
      <c r="A123" s="64" t="s">
        <v>407</v>
      </c>
      <c r="B123" s="62" t="s">
        <v>408</v>
      </c>
      <c r="C123" s="28" t="s">
        <v>50</v>
      </c>
      <c r="D123" s="28" t="s">
        <v>409</v>
      </c>
      <c r="E123" s="28" t="s">
        <v>52</v>
      </c>
      <c r="F123" s="62"/>
      <c r="G123" s="62"/>
      <c r="H123" s="62"/>
      <c r="I123" s="62"/>
      <c r="J123" s="62"/>
      <c r="K123" s="62"/>
      <c r="L123" s="62"/>
      <c r="M123" s="62"/>
      <c r="N123" s="62"/>
      <c r="O123" s="28" t="s">
        <v>119</v>
      </c>
      <c r="P123" s="28" t="s">
        <v>54</v>
      </c>
      <c r="Q123" s="28" t="s">
        <v>55</v>
      </c>
      <c r="R123" s="62" t="s">
        <v>410</v>
      </c>
      <c r="S123" s="63" t="s">
        <v>411</v>
      </c>
      <c r="T123" s="58">
        <v>472617.72</v>
      </c>
      <c r="U123" s="58">
        <v>472141.37</v>
      </c>
      <c r="V123" s="58">
        <v>0</v>
      </c>
      <c r="W123" s="58">
        <v>0</v>
      </c>
      <c r="X123" s="58">
        <v>330083.46000000002</v>
      </c>
      <c r="Y123" s="58">
        <v>330076.71000000002</v>
      </c>
      <c r="Z123" s="58">
        <v>0</v>
      </c>
      <c r="AA123" s="58">
        <v>0</v>
      </c>
      <c r="AB123" s="58">
        <v>142534.26</v>
      </c>
      <c r="AC123" s="58">
        <v>142064.66</v>
      </c>
      <c r="AD123" s="58">
        <v>429740.07</v>
      </c>
      <c r="AE123" s="58">
        <v>0</v>
      </c>
      <c r="AF123" s="58">
        <v>279760.77</v>
      </c>
      <c r="AG123" s="58">
        <v>0</v>
      </c>
      <c r="AH123" s="58">
        <v>149979.29999999999</v>
      </c>
      <c r="AI123" s="58">
        <v>946100</v>
      </c>
      <c r="AJ123" s="58">
        <v>0</v>
      </c>
      <c r="AK123" s="58">
        <v>615911.1</v>
      </c>
      <c r="AL123" s="58">
        <v>0</v>
      </c>
      <c r="AM123" s="58">
        <v>330188.90000000002</v>
      </c>
      <c r="AN123" s="58">
        <v>722400</v>
      </c>
      <c r="AO123" s="58">
        <v>0</v>
      </c>
      <c r="AP123" s="58">
        <v>470282.4</v>
      </c>
      <c r="AQ123" s="58" t="s">
        <v>45</v>
      </c>
      <c r="AR123" s="58">
        <v>252117.6</v>
      </c>
      <c r="AS123" s="58">
        <v>722400</v>
      </c>
      <c r="AT123" s="58">
        <v>0</v>
      </c>
      <c r="AU123" s="58">
        <v>470282.4</v>
      </c>
      <c r="AV123" s="58">
        <v>0</v>
      </c>
      <c r="AW123" s="58">
        <v>252117.6</v>
      </c>
      <c r="AX123" s="58">
        <v>472617.72</v>
      </c>
      <c r="AY123" s="58">
        <v>472141.37</v>
      </c>
      <c r="AZ123" s="58">
        <v>0</v>
      </c>
      <c r="BA123" s="58">
        <v>0</v>
      </c>
      <c r="BB123" s="58">
        <v>330083.46000000002</v>
      </c>
      <c r="BC123" s="58">
        <v>330076.71000000002</v>
      </c>
      <c r="BD123" s="58">
        <v>0</v>
      </c>
      <c r="BE123" s="58">
        <v>0</v>
      </c>
      <c r="BF123" s="58">
        <v>142534.26</v>
      </c>
      <c r="BG123" s="58">
        <v>142064.66</v>
      </c>
      <c r="BH123" s="58">
        <v>429740.07</v>
      </c>
      <c r="BI123" s="58">
        <v>0</v>
      </c>
      <c r="BJ123" s="58">
        <v>279760.77</v>
      </c>
      <c r="BK123" s="58">
        <v>0</v>
      </c>
      <c r="BL123" s="58">
        <v>149979.29999999999</v>
      </c>
      <c r="BM123" s="58">
        <v>946100</v>
      </c>
      <c r="BN123" s="58">
        <v>0</v>
      </c>
      <c r="BO123" s="58">
        <v>615911.1</v>
      </c>
      <c r="BP123" s="58">
        <v>0</v>
      </c>
      <c r="BQ123" s="58">
        <v>330188.90000000002</v>
      </c>
      <c r="BR123" s="58">
        <v>722400</v>
      </c>
      <c r="BS123" s="58">
        <v>0</v>
      </c>
      <c r="BT123" s="58">
        <v>470282.4</v>
      </c>
      <c r="BU123" s="58">
        <v>0</v>
      </c>
      <c r="BV123" s="58">
        <v>252117.6</v>
      </c>
      <c r="BW123" s="58">
        <v>722400</v>
      </c>
      <c r="BX123" s="58">
        <v>0</v>
      </c>
      <c r="BY123" s="58">
        <v>470282.4</v>
      </c>
      <c r="BZ123" s="58">
        <v>0</v>
      </c>
      <c r="CA123" s="58">
        <v>252117.6</v>
      </c>
      <c r="CB123" s="58">
        <v>472617.72</v>
      </c>
      <c r="CC123" s="58">
        <v>0</v>
      </c>
      <c r="CD123" s="58">
        <v>330083.46000000002</v>
      </c>
      <c r="CE123" s="58">
        <v>0</v>
      </c>
      <c r="CF123" s="58">
        <v>142534.26</v>
      </c>
      <c r="CG123" s="58">
        <v>429740.07</v>
      </c>
      <c r="CH123" s="58">
        <v>0</v>
      </c>
      <c r="CI123" s="58">
        <v>279760.77</v>
      </c>
      <c r="CJ123" s="58">
        <v>0</v>
      </c>
      <c r="CK123" s="58">
        <v>149979.29999999999</v>
      </c>
      <c r="CL123" s="58">
        <v>946100</v>
      </c>
      <c r="CM123" s="58">
        <v>0</v>
      </c>
      <c r="CN123" s="58">
        <v>615911.1</v>
      </c>
      <c r="CO123" s="58">
        <v>0</v>
      </c>
      <c r="CP123" s="58">
        <v>330188.90000000002</v>
      </c>
      <c r="CQ123" s="58">
        <v>472617.72</v>
      </c>
      <c r="CR123" s="58">
        <v>0</v>
      </c>
      <c r="CS123" s="58">
        <v>330083.46000000002</v>
      </c>
      <c r="CT123" s="58">
        <v>0</v>
      </c>
      <c r="CU123" s="58">
        <v>142534.26</v>
      </c>
      <c r="CV123" s="58">
        <v>429740.07</v>
      </c>
      <c r="CW123" s="58">
        <v>0</v>
      </c>
      <c r="CX123" s="58">
        <v>279760.77</v>
      </c>
      <c r="CY123" s="58">
        <v>0</v>
      </c>
      <c r="CZ123" s="58">
        <v>149979.29999999999</v>
      </c>
      <c r="DA123" s="58">
        <v>946100</v>
      </c>
      <c r="DB123" s="58">
        <v>0</v>
      </c>
      <c r="DC123" s="58">
        <v>615911.1</v>
      </c>
      <c r="DD123" s="58">
        <v>0</v>
      </c>
      <c r="DE123" s="58">
        <v>330188.90000000002</v>
      </c>
      <c r="DF123" s="58" t="s">
        <v>57</v>
      </c>
    </row>
    <row r="124" spans="1:110" s="30" customFormat="1" ht="132.75" customHeight="1" x14ac:dyDescent="0.2">
      <c r="A124" s="64"/>
      <c r="B124" s="62"/>
      <c r="C124" s="64" t="s">
        <v>412</v>
      </c>
      <c r="D124" s="64" t="s">
        <v>94</v>
      </c>
      <c r="E124" s="64" t="s">
        <v>413</v>
      </c>
      <c r="F124" s="62"/>
      <c r="G124" s="62"/>
      <c r="H124" s="62"/>
      <c r="I124" s="62"/>
      <c r="J124" s="62"/>
      <c r="K124" s="62"/>
      <c r="L124" s="62"/>
      <c r="M124" s="62"/>
      <c r="N124" s="62"/>
      <c r="O124" s="28" t="s">
        <v>414</v>
      </c>
      <c r="P124" s="28" t="s">
        <v>62</v>
      </c>
      <c r="Q124" s="28" t="s">
        <v>415</v>
      </c>
      <c r="R124" s="62"/>
      <c r="S124" s="63"/>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row>
    <row r="125" spans="1:110" s="30" customFormat="1" ht="50.25" customHeight="1" x14ac:dyDescent="0.2">
      <c r="A125" s="64"/>
      <c r="B125" s="62"/>
      <c r="C125" s="64"/>
      <c r="D125" s="64"/>
      <c r="E125" s="64"/>
      <c r="F125" s="62"/>
      <c r="G125" s="62"/>
      <c r="H125" s="62"/>
      <c r="I125" s="62"/>
      <c r="J125" s="62"/>
      <c r="K125" s="62"/>
      <c r="L125" s="62"/>
      <c r="M125" s="62"/>
      <c r="N125" s="62"/>
      <c r="O125" s="28" t="s">
        <v>172</v>
      </c>
      <c r="P125" s="28" t="s">
        <v>416</v>
      </c>
      <c r="Q125" s="28" t="s">
        <v>174</v>
      </c>
      <c r="R125" s="62"/>
      <c r="S125" s="63"/>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row>
    <row r="126" spans="1:110" s="30" customFormat="1" ht="138" customHeight="1" x14ac:dyDescent="0.2">
      <c r="A126" s="64" t="s">
        <v>417</v>
      </c>
      <c r="B126" s="62" t="s">
        <v>418</v>
      </c>
      <c r="C126" s="28" t="s">
        <v>50</v>
      </c>
      <c r="D126" s="28" t="s">
        <v>419</v>
      </c>
      <c r="E126" s="28" t="s">
        <v>52</v>
      </c>
      <c r="F126" s="62"/>
      <c r="G126" s="62"/>
      <c r="H126" s="62"/>
      <c r="I126" s="64" t="s">
        <v>420</v>
      </c>
      <c r="J126" s="64" t="s">
        <v>54</v>
      </c>
      <c r="K126" s="64" t="s">
        <v>421</v>
      </c>
      <c r="L126" s="62"/>
      <c r="M126" s="62"/>
      <c r="N126" s="62"/>
      <c r="O126" s="28" t="s">
        <v>163</v>
      </c>
      <c r="P126" s="28" t="s">
        <v>54</v>
      </c>
      <c r="Q126" s="28" t="s">
        <v>55</v>
      </c>
      <c r="R126" s="62" t="s">
        <v>410</v>
      </c>
      <c r="S126" s="62" t="s">
        <v>422</v>
      </c>
      <c r="T126" s="58">
        <v>29390.41</v>
      </c>
      <c r="U126" s="58">
        <v>29119.78</v>
      </c>
      <c r="V126" s="58">
        <v>0</v>
      </c>
      <c r="W126" s="58">
        <v>0</v>
      </c>
      <c r="X126" s="58">
        <v>0</v>
      </c>
      <c r="Y126" s="58">
        <v>0</v>
      </c>
      <c r="Z126" s="58">
        <v>0</v>
      </c>
      <c r="AA126" s="58">
        <v>0</v>
      </c>
      <c r="AB126" s="58">
        <v>29390.41</v>
      </c>
      <c r="AC126" s="58">
        <v>29119.78</v>
      </c>
      <c r="AD126" s="58">
        <v>22398.16</v>
      </c>
      <c r="AE126" s="58">
        <v>0</v>
      </c>
      <c r="AF126" s="58">
        <v>0</v>
      </c>
      <c r="AG126" s="58">
        <v>0</v>
      </c>
      <c r="AH126" s="58">
        <v>22398.16</v>
      </c>
      <c r="AI126" s="58">
        <v>22398.16</v>
      </c>
      <c r="AJ126" s="58">
        <v>0</v>
      </c>
      <c r="AK126" s="58">
        <v>0</v>
      </c>
      <c r="AL126" s="58">
        <v>0</v>
      </c>
      <c r="AM126" s="58">
        <v>22398.16</v>
      </c>
      <c r="AN126" s="58">
        <v>22398.16</v>
      </c>
      <c r="AO126" s="58">
        <v>0</v>
      </c>
      <c r="AP126" s="58">
        <v>0</v>
      </c>
      <c r="AQ126" s="58" t="s">
        <v>45</v>
      </c>
      <c r="AR126" s="58">
        <v>22398.16</v>
      </c>
      <c r="AS126" s="58">
        <v>22398.16</v>
      </c>
      <c r="AT126" s="58">
        <v>0</v>
      </c>
      <c r="AU126" s="58">
        <v>0</v>
      </c>
      <c r="AV126" s="58">
        <v>0</v>
      </c>
      <c r="AW126" s="58">
        <v>22398.16</v>
      </c>
      <c r="AX126" s="58">
        <v>29390.41</v>
      </c>
      <c r="AY126" s="58">
        <v>29119.78</v>
      </c>
      <c r="AZ126" s="58">
        <v>0</v>
      </c>
      <c r="BA126" s="58">
        <v>0</v>
      </c>
      <c r="BB126" s="58">
        <v>0</v>
      </c>
      <c r="BC126" s="58">
        <v>0</v>
      </c>
      <c r="BD126" s="58">
        <v>0</v>
      </c>
      <c r="BE126" s="58">
        <v>0</v>
      </c>
      <c r="BF126" s="58">
        <v>29390.41</v>
      </c>
      <c r="BG126" s="58">
        <v>29119.78</v>
      </c>
      <c r="BH126" s="58">
        <v>22398.16</v>
      </c>
      <c r="BI126" s="58">
        <v>0</v>
      </c>
      <c r="BJ126" s="58">
        <v>0</v>
      </c>
      <c r="BK126" s="58">
        <v>0</v>
      </c>
      <c r="BL126" s="58">
        <v>22398.16</v>
      </c>
      <c r="BM126" s="58">
        <v>22398.16</v>
      </c>
      <c r="BN126" s="58">
        <v>0</v>
      </c>
      <c r="BO126" s="58">
        <v>0</v>
      </c>
      <c r="BP126" s="58">
        <v>0</v>
      </c>
      <c r="BQ126" s="58">
        <v>22398.16</v>
      </c>
      <c r="BR126" s="58">
        <v>22398.16</v>
      </c>
      <c r="BS126" s="58">
        <v>0</v>
      </c>
      <c r="BT126" s="58">
        <v>0</v>
      </c>
      <c r="BU126" s="58">
        <v>0</v>
      </c>
      <c r="BV126" s="58">
        <v>22398.16</v>
      </c>
      <c r="BW126" s="58">
        <v>22398.16</v>
      </c>
      <c r="BX126" s="58">
        <v>0</v>
      </c>
      <c r="BY126" s="58">
        <v>0</v>
      </c>
      <c r="BZ126" s="58">
        <v>0</v>
      </c>
      <c r="CA126" s="58">
        <v>22398.16</v>
      </c>
      <c r="CB126" s="58">
        <v>29390.41</v>
      </c>
      <c r="CC126" s="58">
        <v>0</v>
      </c>
      <c r="CD126" s="58">
        <v>0</v>
      </c>
      <c r="CE126" s="58">
        <v>0</v>
      </c>
      <c r="CF126" s="58">
        <v>29390.41</v>
      </c>
      <c r="CG126" s="58">
        <v>22398.16</v>
      </c>
      <c r="CH126" s="58">
        <v>0</v>
      </c>
      <c r="CI126" s="58">
        <v>0</v>
      </c>
      <c r="CJ126" s="58">
        <v>0</v>
      </c>
      <c r="CK126" s="58">
        <v>22398.16</v>
      </c>
      <c r="CL126" s="58">
        <v>22398.16</v>
      </c>
      <c r="CM126" s="58">
        <v>0</v>
      </c>
      <c r="CN126" s="58">
        <v>0</v>
      </c>
      <c r="CO126" s="58">
        <v>0</v>
      </c>
      <c r="CP126" s="58">
        <v>22398.16</v>
      </c>
      <c r="CQ126" s="58">
        <v>29390.41</v>
      </c>
      <c r="CR126" s="58">
        <v>0</v>
      </c>
      <c r="CS126" s="58">
        <v>0</v>
      </c>
      <c r="CT126" s="58">
        <v>0</v>
      </c>
      <c r="CU126" s="58">
        <v>29390.41</v>
      </c>
      <c r="CV126" s="58">
        <v>22398.16</v>
      </c>
      <c r="CW126" s="58">
        <v>0</v>
      </c>
      <c r="CX126" s="58">
        <v>0</v>
      </c>
      <c r="CY126" s="58">
        <v>0</v>
      </c>
      <c r="CZ126" s="58">
        <v>22398.16</v>
      </c>
      <c r="DA126" s="58">
        <v>22398.16</v>
      </c>
      <c r="DB126" s="58">
        <v>0</v>
      </c>
      <c r="DC126" s="58">
        <v>0</v>
      </c>
      <c r="DD126" s="58">
        <v>0</v>
      </c>
      <c r="DE126" s="58">
        <v>22398.16</v>
      </c>
      <c r="DF126" s="58" t="s">
        <v>57</v>
      </c>
    </row>
    <row r="127" spans="1:110" s="30" customFormat="1" ht="110.25" customHeight="1" x14ac:dyDescent="0.2">
      <c r="A127" s="64"/>
      <c r="B127" s="62"/>
      <c r="C127" s="64" t="s">
        <v>423</v>
      </c>
      <c r="D127" s="64" t="s">
        <v>424</v>
      </c>
      <c r="E127" s="64" t="s">
        <v>425</v>
      </c>
      <c r="F127" s="62"/>
      <c r="G127" s="62"/>
      <c r="H127" s="62"/>
      <c r="I127" s="64"/>
      <c r="J127" s="64"/>
      <c r="K127" s="64"/>
      <c r="L127" s="62"/>
      <c r="M127" s="62"/>
      <c r="N127" s="62"/>
      <c r="O127" s="28" t="s">
        <v>426</v>
      </c>
      <c r="P127" s="28" t="s">
        <v>62</v>
      </c>
      <c r="Q127" s="28" t="s">
        <v>427</v>
      </c>
      <c r="R127" s="62"/>
      <c r="S127" s="62"/>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row>
    <row r="128" spans="1:110" s="30" customFormat="1" ht="46.5" customHeight="1" x14ac:dyDescent="0.2">
      <c r="A128" s="64"/>
      <c r="B128" s="62"/>
      <c r="C128" s="64"/>
      <c r="D128" s="64"/>
      <c r="E128" s="64"/>
      <c r="F128" s="62"/>
      <c r="G128" s="62"/>
      <c r="H128" s="62"/>
      <c r="I128" s="64"/>
      <c r="J128" s="64"/>
      <c r="K128" s="64"/>
      <c r="L128" s="62"/>
      <c r="M128" s="62"/>
      <c r="N128" s="62"/>
      <c r="O128" s="28" t="s">
        <v>172</v>
      </c>
      <c r="P128" s="28" t="s">
        <v>428</v>
      </c>
      <c r="Q128" s="28" t="s">
        <v>174</v>
      </c>
      <c r="R128" s="62"/>
      <c r="S128" s="62"/>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row>
    <row r="129" spans="1:110" s="30" customFormat="1" ht="120" x14ac:dyDescent="0.2">
      <c r="A129" s="64" t="s">
        <v>429</v>
      </c>
      <c r="B129" s="62" t="s">
        <v>430</v>
      </c>
      <c r="C129" s="28" t="s">
        <v>50</v>
      </c>
      <c r="D129" s="28" t="s">
        <v>431</v>
      </c>
      <c r="E129" s="28" t="s">
        <v>52</v>
      </c>
      <c r="F129" s="62"/>
      <c r="G129" s="62"/>
      <c r="H129" s="62"/>
      <c r="I129" s="28" t="s">
        <v>432</v>
      </c>
      <c r="J129" s="28" t="s">
        <v>433</v>
      </c>
      <c r="K129" s="28" t="s">
        <v>434</v>
      </c>
      <c r="L129" s="62"/>
      <c r="M129" s="62"/>
      <c r="N129" s="62"/>
      <c r="O129" s="62"/>
      <c r="P129" s="62"/>
      <c r="Q129" s="62"/>
      <c r="R129" s="62" t="s">
        <v>91</v>
      </c>
      <c r="S129" s="63" t="s">
        <v>435</v>
      </c>
      <c r="T129" s="58">
        <v>0</v>
      </c>
      <c r="U129" s="58">
        <v>0</v>
      </c>
      <c r="V129" s="58"/>
      <c r="W129" s="58"/>
      <c r="X129" s="58"/>
      <c r="Y129" s="58"/>
      <c r="Z129" s="58"/>
      <c r="AA129" s="58"/>
      <c r="AB129" s="58">
        <v>0</v>
      </c>
      <c r="AC129" s="58">
        <v>0</v>
      </c>
      <c r="AD129" s="58">
        <v>4786.97</v>
      </c>
      <c r="AE129" s="58"/>
      <c r="AF129" s="58"/>
      <c r="AG129" s="58"/>
      <c r="AH129" s="58">
        <v>4786.97</v>
      </c>
      <c r="AI129" s="58">
        <v>4786.97</v>
      </c>
      <c r="AJ129" s="58"/>
      <c r="AK129" s="58"/>
      <c r="AL129" s="58"/>
      <c r="AM129" s="58">
        <v>4786.97</v>
      </c>
      <c r="AN129" s="58">
        <v>4786.97</v>
      </c>
      <c r="AO129" s="58"/>
      <c r="AP129" s="58"/>
      <c r="AQ129" s="58"/>
      <c r="AR129" s="58">
        <v>4786.97</v>
      </c>
      <c r="AS129" s="58">
        <v>4786.97</v>
      </c>
      <c r="AT129" s="58"/>
      <c r="AU129" s="58"/>
      <c r="AV129" s="58"/>
      <c r="AW129" s="58">
        <v>4786.97</v>
      </c>
      <c r="AX129" s="58">
        <v>0</v>
      </c>
      <c r="AY129" s="58">
        <v>0</v>
      </c>
      <c r="AZ129" s="58"/>
      <c r="BA129" s="58"/>
      <c r="BB129" s="58"/>
      <c r="BC129" s="58"/>
      <c r="BD129" s="58"/>
      <c r="BE129" s="58"/>
      <c r="BF129" s="58">
        <v>0</v>
      </c>
      <c r="BG129" s="58">
        <v>0</v>
      </c>
      <c r="BH129" s="58">
        <v>4786.97</v>
      </c>
      <c r="BI129" s="58"/>
      <c r="BJ129" s="58"/>
      <c r="BK129" s="58"/>
      <c r="BL129" s="58">
        <v>4786.97</v>
      </c>
      <c r="BM129" s="58">
        <v>4786.97</v>
      </c>
      <c r="BN129" s="58"/>
      <c r="BO129" s="58"/>
      <c r="BP129" s="58"/>
      <c r="BQ129" s="58">
        <v>4786.97</v>
      </c>
      <c r="BR129" s="58">
        <v>4786.97</v>
      </c>
      <c r="BS129" s="58"/>
      <c r="BT129" s="58"/>
      <c r="BU129" s="58"/>
      <c r="BV129" s="58">
        <v>4786.97</v>
      </c>
      <c r="BW129" s="58">
        <v>4786.97</v>
      </c>
      <c r="BX129" s="58"/>
      <c r="BY129" s="58"/>
      <c r="BZ129" s="58"/>
      <c r="CA129" s="58">
        <v>4786.97</v>
      </c>
      <c r="CB129" s="58">
        <v>0</v>
      </c>
      <c r="CC129" s="58"/>
      <c r="CD129" s="58"/>
      <c r="CE129" s="58"/>
      <c r="CF129" s="58">
        <v>0</v>
      </c>
      <c r="CG129" s="58">
        <v>4786.97</v>
      </c>
      <c r="CH129" s="58"/>
      <c r="CI129" s="58"/>
      <c r="CJ129" s="58"/>
      <c r="CK129" s="58">
        <v>4786.97</v>
      </c>
      <c r="CL129" s="58">
        <v>4786.97</v>
      </c>
      <c r="CM129" s="58"/>
      <c r="CN129" s="58"/>
      <c r="CO129" s="58"/>
      <c r="CP129" s="58">
        <v>4786.97</v>
      </c>
      <c r="CQ129" s="58">
        <v>0</v>
      </c>
      <c r="CR129" s="58"/>
      <c r="CS129" s="58"/>
      <c r="CT129" s="58"/>
      <c r="CU129" s="58">
        <v>0</v>
      </c>
      <c r="CV129" s="58">
        <v>4786.97</v>
      </c>
      <c r="CW129" s="58"/>
      <c r="CX129" s="58"/>
      <c r="CY129" s="58"/>
      <c r="CZ129" s="58">
        <v>4786.97</v>
      </c>
      <c r="DA129" s="58">
        <v>4786.97</v>
      </c>
      <c r="DB129" s="58"/>
      <c r="DC129" s="58"/>
      <c r="DD129" s="58"/>
      <c r="DE129" s="58">
        <v>4786.97</v>
      </c>
      <c r="DF129" s="58" t="s">
        <v>57</v>
      </c>
    </row>
    <row r="130" spans="1:110" s="30" customFormat="1" ht="111" customHeight="1" x14ac:dyDescent="0.2">
      <c r="A130" s="64"/>
      <c r="B130" s="62"/>
      <c r="C130" s="28" t="s">
        <v>436</v>
      </c>
      <c r="D130" s="28" t="s">
        <v>437</v>
      </c>
      <c r="E130" s="28" t="s">
        <v>438</v>
      </c>
      <c r="F130" s="62"/>
      <c r="G130" s="62"/>
      <c r="H130" s="62"/>
      <c r="I130" s="28" t="s">
        <v>439</v>
      </c>
      <c r="J130" s="28" t="s">
        <v>440</v>
      </c>
      <c r="K130" s="28" t="s">
        <v>441</v>
      </c>
      <c r="L130" s="62"/>
      <c r="M130" s="62"/>
      <c r="N130" s="62"/>
      <c r="O130" s="62"/>
      <c r="P130" s="62"/>
      <c r="Q130" s="62"/>
      <c r="R130" s="62"/>
      <c r="S130" s="63"/>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row>
    <row r="131" spans="1:110" s="30" customFormat="1" ht="147" customHeight="1" x14ac:dyDescent="0.2">
      <c r="A131" s="64" t="s">
        <v>442</v>
      </c>
      <c r="B131" s="62" t="s">
        <v>443</v>
      </c>
      <c r="C131" s="64" t="s">
        <v>50</v>
      </c>
      <c r="D131" s="64" t="s">
        <v>444</v>
      </c>
      <c r="E131" s="64" t="s">
        <v>52</v>
      </c>
      <c r="F131" s="62"/>
      <c r="G131" s="62"/>
      <c r="H131" s="62"/>
      <c r="I131" s="28" t="s">
        <v>445</v>
      </c>
      <c r="J131" s="28" t="s">
        <v>446</v>
      </c>
      <c r="K131" s="28" t="s">
        <v>447</v>
      </c>
      <c r="L131" s="62"/>
      <c r="M131" s="62"/>
      <c r="N131" s="62"/>
      <c r="O131" s="28" t="s">
        <v>322</v>
      </c>
      <c r="P131" s="28" t="s">
        <v>54</v>
      </c>
      <c r="Q131" s="28" t="s">
        <v>55</v>
      </c>
      <c r="R131" s="62" t="s">
        <v>410</v>
      </c>
      <c r="S131" s="63" t="s">
        <v>448</v>
      </c>
      <c r="T131" s="58">
        <v>542</v>
      </c>
      <c r="U131" s="58">
        <v>542</v>
      </c>
      <c r="V131" s="58"/>
      <c r="W131" s="58"/>
      <c r="X131" s="58"/>
      <c r="Y131" s="58"/>
      <c r="Z131" s="58"/>
      <c r="AA131" s="58"/>
      <c r="AB131" s="58">
        <v>542</v>
      </c>
      <c r="AC131" s="58">
        <v>542</v>
      </c>
      <c r="AD131" s="58">
        <v>0</v>
      </c>
      <c r="AE131" s="58"/>
      <c r="AF131" s="58"/>
      <c r="AG131" s="58"/>
      <c r="AH131" s="58">
        <v>0</v>
      </c>
      <c r="AI131" s="58">
        <v>0</v>
      </c>
      <c r="AJ131" s="58"/>
      <c r="AK131" s="58"/>
      <c r="AL131" s="58"/>
      <c r="AM131" s="58">
        <v>0</v>
      </c>
      <c r="AN131" s="58">
        <v>0</v>
      </c>
      <c r="AO131" s="58"/>
      <c r="AP131" s="58"/>
      <c r="AQ131" s="58"/>
      <c r="AR131" s="58">
        <v>0</v>
      </c>
      <c r="AS131" s="58">
        <v>0</v>
      </c>
      <c r="AT131" s="58"/>
      <c r="AU131" s="58"/>
      <c r="AV131" s="58"/>
      <c r="AW131" s="58">
        <v>0</v>
      </c>
      <c r="AX131" s="58">
        <v>542</v>
      </c>
      <c r="AY131" s="58">
        <v>542</v>
      </c>
      <c r="AZ131" s="58"/>
      <c r="BA131" s="58"/>
      <c r="BB131" s="58"/>
      <c r="BC131" s="58"/>
      <c r="BD131" s="58"/>
      <c r="BE131" s="58"/>
      <c r="BF131" s="58">
        <v>542</v>
      </c>
      <c r="BG131" s="58">
        <v>542</v>
      </c>
      <c r="BH131" s="58">
        <v>0</v>
      </c>
      <c r="BI131" s="58"/>
      <c r="BJ131" s="58"/>
      <c r="BK131" s="58"/>
      <c r="BL131" s="58">
        <v>0</v>
      </c>
      <c r="BM131" s="58">
        <v>0</v>
      </c>
      <c r="BN131" s="58"/>
      <c r="BO131" s="58"/>
      <c r="BP131" s="58"/>
      <c r="BQ131" s="58">
        <v>0</v>
      </c>
      <c r="BR131" s="58">
        <v>0</v>
      </c>
      <c r="BS131" s="58"/>
      <c r="BT131" s="58"/>
      <c r="BU131" s="58"/>
      <c r="BV131" s="58">
        <v>0</v>
      </c>
      <c r="BW131" s="58">
        <v>0</v>
      </c>
      <c r="BX131" s="58"/>
      <c r="BY131" s="58"/>
      <c r="BZ131" s="58"/>
      <c r="CA131" s="58">
        <v>0</v>
      </c>
      <c r="CB131" s="58">
        <v>542</v>
      </c>
      <c r="CC131" s="58"/>
      <c r="CD131" s="58"/>
      <c r="CE131" s="58"/>
      <c r="CF131" s="58">
        <v>542</v>
      </c>
      <c r="CG131" s="58">
        <v>0</v>
      </c>
      <c r="CH131" s="58"/>
      <c r="CI131" s="58"/>
      <c r="CJ131" s="58"/>
      <c r="CK131" s="58">
        <v>0</v>
      </c>
      <c r="CL131" s="58">
        <v>0</v>
      </c>
      <c r="CM131" s="58"/>
      <c r="CN131" s="58"/>
      <c r="CO131" s="58"/>
      <c r="CP131" s="58">
        <v>0</v>
      </c>
      <c r="CQ131" s="58">
        <v>542</v>
      </c>
      <c r="CR131" s="58"/>
      <c r="CS131" s="58"/>
      <c r="CT131" s="58"/>
      <c r="CU131" s="58">
        <v>542</v>
      </c>
      <c r="CV131" s="58">
        <v>0</v>
      </c>
      <c r="CW131" s="58"/>
      <c r="CX131" s="58"/>
      <c r="CY131" s="58"/>
      <c r="CZ131" s="58">
        <v>0</v>
      </c>
      <c r="DA131" s="58">
        <v>0</v>
      </c>
      <c r="DB131" s="58"/>
      <c r="DC131" s="58"/>
      <c r="DD131" s="58"/>
      <c r="DE131" s="58">
        <v>0</v>
      </c>
      <c r="DF131" s="58" t="s">
        <v>57</v>
      </c>
    </row>
    <row r="132" spans="1:110" s="30" customFormat="1" ht="119.25" customHeight="1" x14ac:dyDescent="0.2">
      <c r="A132" s="64"/>
      <c r="B132" s="62"/>
      <c r="C132" s="64"/>
      <c r="D132" s="64"/>
      <c r="E132" s="64"/>
      <c r="F132" s="62"/>
      <c r="G132" s="62"/>
      <c r="H132" s="62"/>
      <c r="I132" s="28" t="s">
        <v>439</v>
      </c>
      <c r="J132" s="28" t="s">
        <v>449</v>
      </c>
      <c r="K132" s="28" t="s">
        <v>441</v>
      </c>
      <c r="L132" s="62"/>
      <c r="M132" s="62"/>
      <c r="N132" s="62"/>
      <c r="O132" s="28" t="s">
        <v>450</v>
      </c>
      <c r="P132" s="28" t="s">
        <v>62</v>
      </c>
      <c r="Q132" s="28" t="s">
        <v>214</v>
      </c>
      <c r="R132" s="62"/>
      <c r="S132" s="63"/>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row>
    <row r="133" spans="1:110" s="30" customFormat="1" ht="96.75" customHeight="1" x14ac:dyDescent="0.2">
      <c r="A133" s="71" t="s">
        <v>451</v>
      </c>
      <c r="B133" s="68" t="s">
        <v>452</v>
      </c>
      <c r="C133" s="71" t="s">
        <v>50</v>
      </c>
      <c r="D133" s="71" t="s">
        <v>444</v>
      </c>
      <c r="E133" s="71" t="s">
        <v>52</v>
      </c>
      <c r="F133" s="68"/>
      <c r="G133" s="68"/>
      <c r="H133" s="68"/>
      <c r="I133" s="71" t="s">
        <v>453</v>
      </c>
      <c r="J133" s="71" t="s">
        <v>454</v>
      </c>
      <c r="K133" s="71" t="s">
        <v>455</v>
      </c>
      <c r="L133" s="68"/>
      <c r="M133" s="68"/>
      <c r="N133" s="68"/>
      <c r="O133" s="28" t="s">
        <v>119</v>
      </c>
      <c r="P133" s="28" t="s">
        <v>54</v>
      </c>
      <c r="Q133" s="28" t="s">
        <v>55</v>
      </c>
      <c r="R133" s="68" t="s">
        <v>410</v>
      </c>
      <c r="S133" s="68" t="s">
        <v>456</v>
      </c>
      <c r="T133" s="65">
        <v>1555130.04</v>
      </c>
      <c r="U133" s="65">
        <v>1521271.29</v>
      </c>
      <c r="V133" s="65">
        <v>0</v>
      </c>
      <c r="W133" s="65">
        <v>0</v>
      </c>
      <c r="X133" s="65">
        <v>11633.21</v>
      </c>
      <c r="Y133" s="65">
        <v>11318.52</v>
      </c>
      <c r="Z133" s="65">
        <v>0</v>
      </c>
      <c r="AA133" s="65">
        <v>0</v>
      </c>
      <c r="AB133" s="65">
        <v>1543496.83</v>
      </c>
      <c r="AC133" s="65">
        <v>1509952.77</v>
      </c>
      <c r="AD133" s="65">
        <v>2205129.7000000002</v>
      </c>
      <c r="AE133" s="65">
        <v>0</v>
      </c>
      <c r="AF133" s="65">
        <v>34296.620000000003</v>
      </c>
      <c r="AG133" s="65">
        <v>0</v>
      </c>
      <c r="AH133" s="65">
        <v>2170833.08</v>
      </c>
      <c r="AI133" s="65">
        <v>2091908.9</v>
      </c>
      <c r="AJ133" s="65">
        <v>0</v>
      </c>
      <c r="AK133" s="65">
        <v>33982.199999999997</v>
      </c>
      <c r="AL133" s="65">
        <v>0</v>
      </c>
      <c r="AM133" s="65">
        <v>2057926.7</v>
      </c>
      <c r="AN133" s="65">
        <v>2868087.9</v>
      </c>
      <c r="AO133" s="65">
        <v>0</v>
      </c>
      <c r="AP133" s="65">
        <v>500214.71</v>
      </c>
      <c r="AQ133" s="65" t="s">
        <v>45</v>
      </c>
      <c r="AR133" s="65">
        <v>2367873.19</v>
      </c>
      <c r="AS133" s="65">
        <v>2868087.9</v>
      </c>
      <c r="AT133" s="65">
        <v>0</v>
      </c>
      <c r="AU133" s="65">
        <v>500214.71</v>
      </c>
      <c r="AV133" s="65">
        <v>0</v>
      </c>
      <c r="AW133" s="65">
        <v>2367873.19</v>
      </c>
      <c r="AX133" s="65">
        <v>1555130.04</v>
      </c>
      <c r="AY133" s="65">
        <v>1521271.29</v>
      </c>
      <c r="AZ133" s="65">
        <v>0</v>
      </c>
      <c r="BA133" s="65">
        <v>0</v>
      </c>
      <c r="BB133" s="65">
        <v>11633.21</v>
      </c>
      <c r="BC133" s="65">
        <v>11318.52</v>
      </c>
      <c r="BD133" s="65">
        <v>0</v>
      </c>
      <c r="BE133" s="65">
        <v>0</v>
      </c>
      <c r="BF133" s="65">
        <v>1543496.83</v>
      </c>
      <c r="BG133" s="65">
        <v>1509952.77</v>
      </c>
      <c r="BH133" s="65">
        <v>2205129.7000000002</v>
      </c>
      <c r="BI133" s="65">
        <v>0</v>
      </c>
      <c r="BJ133" s="65">
        <v>34296.620000000003</v>
      </c>
      <c r="BK133" s="65">
        <v>0</v>
      </c>
      <c r="BL133" s="65">
        <v>2170833.08</v>
      </c>
      <c r="BM133" s="65">
        <v>2091908.9</v>
      </c>
      <c r="BN133" s="65">
        <v>0</v>
      </c>
      <c r="BO133" s="65">
        <v>33982.199999999997</v>
      </c>
      <c r="BP133" s="65">
        <v>0</v>
      </c>
      <c r="BQ133" s="65">
        <v>2057926.7</v>
      </c>
      <c r="BR133" s="65">
        <v>2868087.9</v>
      </c>
      <c r="BS133" s="65">
        <v>0</v>
      </c>
      <c r="BT133" s="65">
        <v>500214.71</v>
      </c>
      <c r="BU133" s="65">
        <v>0</v>
      </c>
      <c r="BV133" s="65">
        <v>2367873.19</v>
      </c>
      <c r="BW133" s="65">
        <v>2868087.9</v>
      </c>
      <c r="BX133" s="65">
        <v>0</v>
      </c>
      <c r="BY133" s="65">
        <v>500214.71</v>
      </c>
      <c r="BZ133" s="65">
        <v>0</v>
      </c>
      <c r="CA133" s="65">
        <v>2367873.19</v>
      </c>
      <c r="CB133" s="65">
        <v>1555130.04</v>
      </c>
      <c r="CC133" s="65">
        <v>0</v>
      </c>
      <c r="CD133" s="65">
        <v>11633.21</v>
      </c>
      <c r="CE133" s="65">
        <v>0</v>
      </c>
      <c r="CF133" s="65">
        <v>1543496.83</v>
      </c>
      <c r="CG133" s="65">
        <v>2205129.7000000002</v>
      </c>
      <c r="CH133" s="65">
        <v>0</v>
      </c>
      <c r="CI133" s="65">
        <v>34296.620000000003</v>
      </c>
      <c r="CJ133" s="65">
        <v>0</v>
      </c>
      <c r="CK133" s="65">
        <v>2170833.08</v>
      </c>
      <c r="CL133" s="65">
        <v>2091908.9</v>
      </c>
      <c r="CM133" s="65">
        <v>0</v>
      </c>
      <c r="CN133" s="65">
        <v>33982.199999999997</v>
      </c>
      <c r="CO133" s="65">
        <v>0</v>
      </c>
      <c r="CP133" s="65">
        <v>2057926.7</v>
      </c>
      <c r="CQ133" s="65">
        <v>1555130.04</v>
      </c>
      <c r="CR133" s="65">
        <v>0</v>
      </c>
      <c r="CS133" s="65">
        <v>11633.21</v>
      </c>
      <c r="CT133" s="65">
        <v>0</v>
      </c>
      <c r="CU133" s="65">
        <v>1543496.83</v>
      </c>
      <c r="CV133" s="65">
        <v>2205129.7000000002</v>
      </c>
      <c r="CW133" s="65">
        <v>0</v>
      </c>
      <c r="CX133" s="65">
        <v>34296.620000000003</v>
      </c>
      <c r="CY133" s="65">
        <v>0</v>
      </c>
      <c r="CZ133" s="65">
        <v>2170833.08</v>
      </c>
      <c r="DA133" s="65">
        <v>2091908.9</v>
      </c>
      <c r="DB133" s="65">
        <v>0</v>
      </c>
      <c r="DC133" s="65">
        <v>33982.199999999997</v>
      </c>
      <c r="DD133" s="65">
        <v>0</v>
      </c>
      <c r="DE133" s="65">
        <v>2057926.7</v>
      </c>
      <c r="DF133" s="65" t="s">
        <v>57</v>
      </c>
    </row>
    <row r="134" spans="1:110" s="30" customFormat="1" ht="99.75" customHeight="1" x14ac:dyDescent="0.2">
      <c r="A134" s="72"/>
      <c r="B134" s="69"/>
      <c r="C134" s="72"/>
      <c r="D134" s="72"/>
      <c r="E134" s="72"/>
      <c r="F134" s="69"/>
      <c r="G134" s="69"/>
      <c r="H134" s="69"/>
      <c r="I134" s="72"/>
      <c r="J134" s="72"/>
      <c r="K134" s="72"/>
      <c r="L134" s="69"/>
      <c r="M134" s="69"/>
      <c r="N134" s="69"/>
      <c r="O134" s="28" t="s">
        <v>457</v>
      </c>
      <c r="P134" s="28" t="s">
        <v>62</v>
      </c>
      <c r="Q134" s="28" t="s">
        <v>214</v>
      </c>
      <c r="R134" s="69"/>
      <c r="S134" s="69"/>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row>
    <row r="135" spans="1:110" s="30" customFormat="1" ht="98.25" customHeight="1" x14ac:dyDescent="0.2">
      <c r="A135" s="72"/>
      <c r="B135" s="69"/>
      <c r="C135" s="72"/>
      <c r="D135" s="72"/>
      <c r="E135" s="72"/>
      <c r="F135" s="69"/>
      <c r="G135" s="69"/>
      <c r="H135" s="69"/>
      <c r="I135" s="72"/>
      <c r="J135" s="72"/>
      <c r="K135" s="72"/>
      <c r="L135" s="69"/>
      <c r="M135" s="69"/>
      <c r="N135" s="69"/>
      <c r="O135" s="28" t="s">
        <v>458</v>
      </c>
      <c r="P135" s="28" t="s">
        <v>65</v>
      </c>
      <c r="Q135" s="28" t="s">
        <v>459</v>
      </c>
      <c r="R135" s="69"/>
      <c r="S135" s="69"/>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row>
    <row r="136" spans="1:110" s="30" customFormat="1" ht="99.75" customHeight="1" x14ac:dyDescent="0.2">
      <c r="A136" s="72"/>
      <c r="B136" s="69"/>
      <c r="C136" s="72"/>
      <c r="D136" s="72"/>
      <c r="E136" s="72"/>
      <c r="F136" s="69"/>
      <c r="G136" s="69"/>
      <c r="H136" s="69"/>
      <c r="I136" s="72"/>
      <c r="J136" s="72"/>
      <c r="K136" s="72"/>
      <c r="L136" s="69"/>
      <c r="M136" s="69"/>
      <c r="N136" s="69"/>
      <c r="O136" s="28" t="s">
        <v>460</v>
      </c>
      <c r="P136" s="28" t="s">
        <v>70</v>
      </c>
      <c r="Q136" s="28" t="s">
        <v>461</v>
      </c>
      <c r="R136" s="69"/>
      <c r="S136" s="69"/>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row>
    <row r="137" spans="1:110" s="30" customFormat="1" ht="51.75" customHeight="1" x14ac:dyDescent="0.2">
      <c r="A137" s="73"/>
      <c r="B137" s="70"/>
      <c r="C137" s="73"/>
      <c r="D137" s="73"/>
      <c r="E137" s="73"/>
      <c r="F137" s="70"/>
      <c r="G137" s="70"/>
      <c r="H137" s="70"/>
      <c r="I137" s="73"/>
      <c r="J137" s="73"/>
      <c r="K137" s="73"/>
      <c r="L137" s="70"/>
      <c r="M137" s="70"/>
      <c r="N137" s="70"/>
      <c r="O137" s="28" t="s">
        <v>1061</v>
      </c>
      <c r="P137" s="28" t="s">
        <v>1062</v>
      </c>
      <c r="Q137" s="28" t="s">
        <v>1063</v>
      </c>
      <c r="R137" s="70"/>
      <c r="S137" s="70"/>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row>
    <row r="138" spans="1:110" s="30" customFormat="1" ht="100.5" customHeight="1" x14ac:dyDescent="0.2">
      <c r="A138" s="64" t="s">
        <v>462</v>
      </c>
      <c r="B138" s="62" t="s">
        <v>463</v>
      </c>
      <c r="C138" s="64" t="s">
        <v>50</v>
      </c>
      <c r="D138" s="64" t="s">
        <v>444</v>
      </c>
      <c r="E138" s="64" t="s">
        <v>52</v>
      </c>
      <c r="F138" s="62"/>
      <c r="G138" s="62"/>
      <c r="H138" s="62"/>
      <c r="I138" s="64" t="s">
        <v>453</v>
      </c>
      <c r="J138" s="64" t="s">
        <v>454</v>
      </c>
      <c r="K138" s="64" t="s">
        <v>455</v>
      </c>
      <c r="L138" s="62"/>
      <c r="M138" s="62"/>
      <c r="N138" s="62"/>
      <c r="O138" s="28" t="s">
        <v>119</v>
      </c>
      <c r="P138" s="28" t="s">
        <v>54</v>
      </c>
      <c r="Q138" s="28" t="s">
        <v>55</v>
      </c>
      <c r="R138" s="62" t="s">
        <v>410</v>
      </c>
      <c r="S138" s="62" t="s">
        <v>464</v>
      </c>
      <c r="T138" s="58">
        <v>36193.71</v>
      </c>
      <c r="U138" s="58">
        <v>36193.67</v>
      </c>
      <c r="V138" s="58">
        <v>0</v>
      </c>
      <c r="W138" s="58">
        <v>0</v>
      </c>
      <c r="X138" s="58">
        <v>27724.36</v>
      </c>
      <c r="Y138" s="58">
        <v>27724.32</v>
      </c>
      <c r="Z138" s="58">
        <v>0</v>
      </c>
      <c r="AA138" s="58">
        <v>0</v>
      </c>
      <c r="AB138" s="58">
        <v>8469.35</v>
      </c>
      <c r="AC138" s="58">
        <v>8469.35</v>
      </c>
      <c r="AD138" s="58">
        <v>49186.75</v>
      </c>
      <c r="AE138" s="58">
        <v>0</v>
      </c>
      <c r="AF138" s="58">
        <v>0</v>
      </c>
      <c r="AG138" s="58">
        <v>0</v>
      </c>
      <c r="AH138" s="58">
        <v>49186.75</v>
      </c>
      <c r="AI138" s="58">
        <v>17060.41</v>
      </c>
      <c r="AJ138" s="58">
        <v>0</v>
      </c>
      <c r="AK138" s="58">
        <v>0</v>
      </c>
      <c r="AL138" s="58">
        <v>0</v>
      </c>
      <c r="AM138" s="58">
        <v>17060.41</v>
      </c>
      <c r="AN138" s="58">
        <v>17060.41</v>
      </c>
      <c r="AO138" s="58">
        <v>0</v>
      </c>
      <c r="AP138" s="58">
        <v>0</v>
      </c>
      <c r="AQ138" s="58" t="s">
        <v>45</v>
      </c>
      <c r="AR138" s="58">
        <v>17060.41</v>
      </c>
      <c r="AS138" s="58">
        <v>17060.41</v>
      </c>
      <c r="AT138" s="58">
        <v>0</v>
      </c>
      <c r="AU138" s="58">
        <v>0</v>
      </c>
      <c r="AV138" s="58">
        <v>0</v>
      </c>
      <c r="AW138" s="58">
        <v>17060.41</v>
      </c>
      <c r="AX138" s="58">
        <v>36193.71</v>
      </c>
      <c r="AY138" s="58">
        <v>36193.67</v>
      </c>
      <c r="AZ138" s="58">
        <v>0</v>
      </c>
      <c r="BA138" s="58">
        <v>0</v>
      </c>
      <c r="BB138" s="58">
        <v>27724.36</v>
      </c>
      <c r="BC138" s="58">
        <v>27724.32</v>
      </c>
      <c r="BD138" s="58">
        <v>0</v>
      </c>
      <c r="BE138" s="58">
        <v>0</v>
      </c>
      <c r="BF138" s="58">
        <v>8469.35</v>
      </c>
      <c r="BG138" s="58">
        <v>8469.35</v>
      </c>
      <c r="BH138" s="58">
        <v>49186.75</v>
      </c>
      <c r="BI138" s="58">
        <v>0</v>
      </c>
      <c r="BJ138" s="58">
        <v>0</v>
      </c>
      <c r="BK138" s="58">
        <v>0</v>
      </c>
      <c r="BL138" s="58">
        <v>49186.75</v>
      </c>
      <c r="BM138" s="58">
        <v>17060.41</v>
      </c>
      <c r="BN138" s="58">
        <v>0</v>
      </c>
      <c r="BO138" s="58">
        <v>0</v>
      </c>
      <c r="BP138" s="58">
        <v>0</v>
      </c>
      <c r="BQ138" s="58">
        <v>17060.41</v>
      </c>
      <c r="BR138" s="58">
        <v>17060.41</v>
      </c>
      <c r="BS138" s="58">
        <v>0</v>
      </c>
      <c r="BT138" s="58">
        <v>0</v>
      </c>
      <c r="BU138" s="58">
        <v>0</v>
      </c>
      <c r="BV138" s="58">
        <v>17060.41</v>
      </c>
      <c r="BW138" s="58">
        <v>17060.41</v>
      </c>
      <c r="BX138" s="58">
        <v>0</v>
      </c>
      <c r="BY138" s="58">
        <v>0</v>
      </c>
      <c r="BZ138" s="58">
        <v>0</v>
      </c>
      <c r="CA138" s="58">
        <v>17060.41</v>
      </c>
      <c r="CB138" s="58">
        <v>36193.71</v>
      </c>
      <c r="CC138" s="58">
        <v>0</v>
      </c>
      <c r="CD138" s="58">
        <v>27724.36</v>
      </c>
      <c r="CE138" s="58">
        <v>0</v>
      </c>
      <c r="CF138" s="58">
        <v>8469.35</v>
      </c>
      <c r="CG138" s="58">
        <v>49186.75</v>
      </c>
      <c r="CH138" s="58">
        <v>0</v>
      </c>
      <c r="CI138" s="58">
        <v>0</v>
      </c>
      <c r="CJ138" s="58">
        <v>0</v>
      </c>
      <c r="CK138" s="58">
        <v>49186.75</v>
      </c>
      <c r="CL138" s="58">
        <v>17060.41</v>
      </c>
      <c r="CM138" s="58">
        <v>0</v>
      </c>
      <c r="CN138" s="58">
        <v>0</v>
      </c>
      <c r="CO138" s="58">
        <v>0</v>
      </c>
      <c r="CP138" s="58">
        <v>17060.41</v>
      </c>
      <c r="CQ138" s="58">
        <v>36193.71</v>
      </c>
      <c r="CR138" s="58">
        <v>0</v>
      </c>
      <c r="CS138" s="58">
        <v>27724.36</v>
      </c>
      <c r="CT138" s="58">
        <v>0</v>
      </c>
      <c r="CU138" s="58">
        <v>8469.35</v>
      </c>
      <c r="CV138" s="58">
        <v>49186.75</v>
      </c>
      <c r="CW138" s="58">
        <v>0</v>
      </c>
      <c r="CX138" s="58">
        <v>0</v>
      </c>
      <c r="CY138" s="58">
        <v>0</v>
      </c>
      <c r="CZ138" s="58">
        <v>49186.75</v>
      </c>
      <c r="DA138" s="58">
        <v>17060.41</v>
      </c>
      <c r="DB138" s="58">
        <v>0</v>
      </c>
      <c r="DC138" s="58">
        <v>0</v>
      </c>
      <c r="DD138" s="58">
        <v>0</v>
      </c>
      <c r="DE138" s="58">
        <v>17060.41</v>
      </c>
      <c r="DF138" s="58" t="s">
        <v>57</v>
      </c>
    </row>
    <row r="139" spans="1:110" s="30" customFormat="1" ht="70.5" customHeight="1" x14ac:dyDescent="0.2">
      <c r="A139" s="64"/>
      <c r="B139" s="62"/>
      <c r="C139" s="64"/>
      <c r="D139" s="64"/>
      <c r="E139" s="64"/>
      <c r="F139" s="62"/>
      <c r="G139" s="62"/>
      <c r="H139" s="62"/>
      <c r="I139" s="64"/>
      <c r="J139" s="64"/>
      <c r="K139" s="64"/>
      <c r="L139" s="62"/>
      <c r="M139" s="62"/>
      <c r="N139" s="62"/>
      <c r="O139" s="28" t="s">
        <v>153</v>
      </c>
      <c r="P139" s="28" t="s">
        <v>465</v>
      </c>
      <c r="Q139" s="28" t="s">
        <v>155</v>
      </c>
      <c r="R139" s="62"/>
      <c r="S139" s="62"/>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row>
    <row r="140" spans="1:110" s="30" customFormat="1" ht="135" customHeight="1" x14ac:dyDescent="0.2">
      <c r="A140" s="64" t="s">
        <v>466</v>
      </c>
      <c r="B140" s="62" t="s">
        <v>467</v>
      </c>
      <c r="C140" s="28" t="s">
        <v>50</v>
      </c>
      <c r="D140" s="28" t="s">
        <v>468</v>
      </c>
      <c r="E140" s="28" t="s">
        <v>52</v>
      </c>
      <c r="F140" s="62"/>
      <c r="G140" s="62"/>
      <c r="H140" s="62"/>
      <c r="I140" s="28" t="s">
        <v>469</v>
      </c>
      <c r="J140" s="28" t="s">
        <v>470</v>
      </c>
      <c r="K140" s="28" t="s">
        <v>471</v>
      </c>
      <c r="L140" s="62"/>
      <c r="M140" s="62"/>
      <c r="N140" s="62"/>
      <c r="O140" s="28" t="s">
        <v>472</v>
      </c>
      <c r="P140" s="28" t="s">
        <v>54</v>
      </c>
      <c r="Q140" s="28" t="s">
        <v>55</v>
      </c>
      <c r="R140" s="62" t="s">
        <v>473</v>
      </c>
      <c r="S140" s="63" t="s">
        <v>474</v>
      </c>
      <c r="T140" s="58">
        <v>12661</v>
      </c>
      <c r="U140" s="58">
        <v>4223.8</v>
      </c>
      <c r="V140" s="58"/>
      <c r="W140" s="58"/>
      <c r="X140" s="58"/>
      <c r="Y140" s="58"/>
      <c r="Z140" s="58"/>
      <c r="AA140" s="58"/>
      <c r="AB140" s="58">
        <v>12661</v>
      </c>
      <c r="AC140" s="58">
        <v>4223.8</v>
      </c>
      <c r="AD140" s="58">
        <v>8219.2999999999993</v>
      </c>
      <c r="AE140" s="58"/>
      <c r="AF140" s="58"/>
      <c r="AG140" s="58"/>
      <c r="AH140" s="58">
        <v>8219.2999999999993</v>
      </c>
      <c r="AI140" s="58">
        <v>0</v>
      </c>
      <c r="AJ140" s="58"/>
      <c r="AK140" s="58"/>
      <c r="AL140" s="58"/>
      <c r="AM140" s="58">
        <v>0</v>
      </c>
      <c r="AN140" s="58">
        <v>0</v>
      </c>
      <c r="AO140" s="58"/>
      <c r="AP140" s="58"/>
      <c r="AQ140" s="58"/>
      <c r="AR140" s="58">
        <v>0</v>
      </c>
      <c r="AS140" s="58">
        <v>0</v>
      </c>
      <c r="AT140" s="58"/>
      <c r="AU140" s="58"/>
      <c r="AV140" s="58"/>
      <c r="AW140" s="58">
        <v>0</v>
      </c>
      <c r="AX140" s="58">
        <v>12661</v>
      </c>
      <c r="AY140" s="58">
        <v>4223.87</v>
      </c>
      <c r="AZ140" s="58"/>
      <c r="BA140" s="58"/>
      <c r="BB140" s="58"/>
      <c r="BC140" s="58"/>
      <c r="BD140" s="58"/>
      <c r="BE140" s="58"/>
      <c r="BF140" s="58">
        <v>12661</v>
      </c>
      <c r="BG140" s="58">
        <v>4223.87</v>
      </c>
      <c r="BH140" s="58">
        <v>8219.2999999999993</v>
      </c>
      <c r="BI140" s="58"/>
      <c r="BJ140" s="58"/>
      <c r="BK140" s="58"/>
      <c r="BL140" s="58">
        <v>8219.2999999999993</v>
      </c>
      <c r="BM140" s="58">
        <v>0</v>
      </c>
      <c r="BN140" s="58"/>
      <c r="BO140" s="58"/>
      <c r="BP140" s="58"/>
      <c r="BQ140" s="58">
        <v>0</v>
      </c>
      <c r="BR140" s="58">
        <v>0</v>
      </c>
      <c r="BS140" s="58"/>
      <c r="BT140" s="58"/>
      <c r="BU140" s="58"/>
      <c r="BV140" s="58">
        <v>0</v>
      </c>
      <c r="BW140" s="58">
        <v>0</v>
      </c>
      <c r="BX140" s="58"/>
      <c r="BY140" s="58"/>
      <c r="BZ140" s="58"/>
      <c r="CA140" s="58">
        <v>0</v>
      </c>
      <c r="CB140" s="58">
        <v>12661</v>
      </c>
      <c r="CC140" s="58"/>
      <c r="CD140" s="58"/>
      <c r="CE140" s="58"/>
      <c r="CF140" s="58">
        <v>12661</v>
      </c>
      <c r="CG140" s="58">
        <v>8219.2999999999993</v>
      </c>
      <c r="CH140" s="58"/>
      <c r="CI140" s="58"/>
      <c r="CJ140" s="58"/>
      <c r="CK140" s="58">
        <v>8219.2999999999993</v>
      </c>
      <c r="CL140" s="58">
        <v>0</v>
      </c>
      <c r="CM140" s="58"/>
      <c r="CN140" s="58"/>
      <c r="CO140" s="58"/>
      <c r="CP140" s="58">
        <v>0</v>
      </c>
      <c r="CQ140" s="58">
        <v>12661</v>
      </c>
      <c r="CR140" s="58"/>
      <c r="CS140" s="58"/>
      <c r="CT140" s="58"/>
      <c r="CU140" s="58">
        <v>12661</v>
      </c>
      <c r="CV140" s="58">
        <v>8219.2999999999993</v>
      </c>
      <c r="CW140" s="58"/>
      <c r="CX140" s="58"/>
      <c r="CY140" s="58"/>
      <c r="CZ140" s="58">
        <v>8219.2999999999993</v>
      </c>
      <c r="DA140" s="58">
        <v>0</v>
      </c>
      <c r="DB140" s="58"/>
      <c r="DC140" s="58"/>
      <c r="DD140" s="58"/>
      <c r="DE140" s="58">
        <v>0</v>
      </c>
      <c r="DF140" s="58" t="s">
        <v>57</v>
      </c>
    </row>
    <row r="141" spans="1:110" s="30" customFormat="1" ht="85.5" customHeight="1" x14ac:dyDescent="0.2">
      <c r="A141" s="64"/>
      <c r="B141" s="62"/>
      <c r="C141" s="28" t="s">
        <v>475</v>
      </c>
      <c r="D141" s="28" t="s">
        <v>151</v>
      </c>
      <c r="E141" s="28" t="s">
        <v>476</v>
      </c>
      <c r="F141" s="62"/>
      <c r="G141" s="62"/>
      <c r="H141" s="62"/>
      <c r="I141" s="64" t="s">
        <v>477</v>
      </c>
      <c r="J141" s="64" t="s">
        <v>59</v>
      </c>
      <c r="K141" s="64" t="s">
        <v>478</v>
      </c>
      <c r="L141" s="62"/>
      <c r="M141" s="62"/>
      <c r="N141" s="62"/>
      <c r="O141" s="64" t="s">
        <v>153</v>
      </c>
      <c r="P141" s="64" t="s">
        <v>479</v>
      </c>
      <c r="Q141" s="64" t="s">
        <v>155</v>
      </c>
      <c r="R141" s="62"/>
      <c r="S141" s="63"/>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row>
    <row r="142" spans="1:110" s="30" customFormat="1" ht="409.5" customHeight="1" x14ac:dyDescent="0.2">
      <c r="A142" s="64"/>
      <c r="B142" s="62"/>
      <c r="C142" s="28" t="s">
        <v>480</v>
      </c>
      <c r="D142" s="28" t="s">
        <v>481</v>
      </c>
      <c r="E142" s="28" t="s">
        <v>482</v>
      </c>
      <c r="F142" s="62"/>
      <c r="G142" s="62"/>
      <c r="H142" s="62"/>
      <c r="I142" s="64"/>
      <c r="J142" s="64"/>
      <c r="K142" s="64"/>
      <c r="L142" s="62"/>
      <c r="M142" s="62"/>
      <c r="N142" s="62"/>
      <c r="O142" s="64"/>
      <c r="P142" s="64"/>
      <c r="Q142" s="64"/>
      <c r="R142" s="62"/>
      <c r="S142" s="63"/>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row>
    <row r="143" spans="1:110" s="30" customFormat="1" ht="142.5" customHeight="1" x14ac:dyDescent="0.2">
      <c r="A143" s="64" t="s">
        <v>483</v>
      </c>
      <c r="B143" s="62" t="s">
        <v>484</v>
      </c>
      <c r="C143" s="28" t="s">
        <v>50</v>
      </c>
      <c r="D143" s="28" t="s">
        <v>485</v>
      </c>
      <c r="E143" s="28" t="s">
        <v>52</v>
      </c>
      <c r="F143" s="62"/>
      <c r="G143" s="62"/>
      <c r="H143" s="62"/>
      <c r="I143" s="62"/>
      <c r="J143" s="62"/>
      <c r="K143" s="62"/>
      <c r="L143" s="64" t="s">
        <v>486</v>
      </c>
      <c r="M143" s="64" t="s">
        <v>54</v>
      </c>
      <c r="N143" s="64" t="s">
        <v>487</v>
      </c>
      <c r="O143" s="28" t="s">
        <v>488</v>
      </c>
      <c r="P143" s="28" t="s">
        <v>54</v>
      </c>
      <c r="Q143" s="28" t="s">
        <v>55</v>
      </c>
      <c r="R143" s="62" t="s">
        <v>410</v>
      </c>
      <c r="S143" s="62" t="s">
        <v>489</v>
      </c>
      <c r="T143" s="58">
        <v>958.9</v>
      </c>
      <c r="U143" s="58">
        <v>558.87</v>
      </c>
      <c r="V143" s="58">
        <v>0</v>
      </c>
      <c r="W143" s="58">
        <v>0</v>
      </c>
      <c r="X143" s="58">
        <v>0</v>
      </c>
      <c r="Y143" s="58">
        <v>0</v>
      </c>
      <c r="Z143" s="58">
        <v>0</v>
      </c>
      <c r="AA143" s="58">
        <v>0</v>
      </c>
      <c r="AB143" s="58">
        <v>958.9</v>
      </c>
      <c r="AC143" s="58">
        <v>558.87</v>
      </c>
      <c r="AD143" s="58">
        <v>0</v>
      </c>
      <c r="AE143" s="58">
        <v>0</v>
      </c>
      <c r="AF143" s="58">
        <v>0</v>
      </c>
      <c r="AG143" s="58">
        <v>0</v>
      </c>
      <c r="AH143" s="58">
        <v>0</v>
      </c>
      <c r="AI143" s="58">
        <v>0</v>
      </c>
      <c r="AJ143" s="58">
        <v>0</v>
      </c>
      <c r="AK143" s="58">
        <v>0</v>
      </c>
      <c r="AL143" s="58">
        <v>0</v>
      </c>
      <c r="AM143" s="58">
        <v>0</v>
      </c>
      <c r="AN143" s="58">
        <v>0</v>
      </c>
      <c r="AO143" s="58">
        <v>0</v>
      </c>
      <c r="AP143" s="58">
        <v>0</v>
      </c>
      <c r="AQ143" s="58" t="s">
        <v>45</v>
      </c>
      <c r="AR143" s="58">
        <v>0</v>
      </c>
      <c r="AS143" s="58">
        <v>0</v>
      </c>
      <c r="AT143" s="58">
        <v>0</v>
      </c>
      <c r="AU143" s="58">
        <v>0</v>
      </c>
      <c r="AV143" s="58">
        <v>0</v>
      </c>
      <c r="AW143" s="58">
        <v>0</v>
      </c>
      <c r="AX143" s="58">
        <v>958.9</v>
      </c>
      <c r="AY143" s="58">
        <v>558.87</v>
      </c>
      <c r="AZ143" s="58">
        <v>0</v>
      </c>
      <c r="BA143" s="58">
        <v>0</v>
      </c>
      <c r="BB143" s="58">
        <v>0</v>
      </c>
      <c r="BC143" s="58">
        <v>0</v>
      </c>
      <c r="BD143" s="58">
        <v>0</v>
      </c>
      <c r="BE143" s="58">
        <v>0</v>
      </c>
      <c r="BF143" s="58">
        <v>958.9</v>
      </c>
      <c r="BG143" s="58">
        <v>558.87</v>
      </c>
      <c r="BH143" s="58">
        <v>0</v>
      </c>
      <c r="BI143" s="58">
        <v>0</v>
      </c>
      <c r="BJ143" s="58">
        <v>0</v>
      </c>
      <c r="BK143" s="58">
        <v>0</v>
      </c>
      <c r="BL143" s="58">
        <v>0</v>
      </c>
      <c r="BM143" s="58">
        <v>0</v>
      </c>
      <c r="BN143" s="58">
        <v>0</v>
      </c>
      <c r="BO143" s="58">
        <v>0</v>
      </c>
      <c r="BP143" s="58">
        <v>0</v>
      </c>
      <c r="BQ143" s="58">
        <v>0</v>
      </c>
      <c r="BR143" s="58">
        <v>0</v>
      </c>
      <c r="BS143" s="58">
        <v>0</v>
      </c>
      <c r="BT143" s="58">
        <v>0</v>
      </c>
      <c r="BU143" s="58">
        <v>0</v>
      </c>
      <c r="BV143" s="58">
        <v>0</v>
      </c>
      <c r="BW143" s="58">
        <v>0</v>
      </c>
      <c r="BX143" s="58">
        <v>0</v>
      </c>
      <c r="BY143" s="58">
        <v>0</v>
      </c>
      <c r="BZ143" s="58">
        <v>0</v>
      </c>
      <c r="CA143" s="58">
        <v>0</v>
      </c>
      <c r="CB143" s="58">
        <v>958.9</v>
      </c>
      <c r="CC143" s="58">
        <v>0</v>
      </c>
      <c r="CD143" s="58">
        <v>0</v>
      </c>
      <c r="CE143" s="58">
        <v>0</v>
      </c>
      <c r="CF143" s="58">
        <v>958.9</v>
      </c>
      <c r="CG143" s="58">
        <v>0</v>
      </c>
      <c r="CH143" s="58">
        <v>0</v>
      </c>
      <c r="CI143" s="58">
        <v>0</v>
      </c>
      <c r="CJ143" s="58">
        <v>0</v>
      </c>
      <c r="CK143" s="58">
        <v>0</v>
      </c>
      <c r="CL143" s="58">
        <v>0</v>
      </c>
      <c r="CM143" s="58">
        <v>0</v>
      </c>
      <c r="CN143" s="58">
        <v>0</v>
      </c>
      <c r="CO143" s="58">
        <v>0</v>
      </c>
      <c r="CP143" s="58">
        <v>0</v>
      </c>
      <c r="CQ143" s="58">
        <v>958.9</v>
      </c>
      <c r="CR143" s="58">
        <v>0</v>
      </c>
      <c r="CS143" s="58">
        <v>0</v>
      </c>
      <c r="CT143" s="58">
        <v>0</v>
      </c>
      <c r="CU143" s="58">
        <v>958.9</v>
      </c>
      <c r="CV143" s="58">
        <v>0</v>
      </c>
      <c r="CW143" s="58">
        <v>0</v>
      </c>
      <c r="CX143" s="58">
        <v>0</v>
      </c>
      <c r="CY143" s="58">
        <v>0</v>
      </c>
      <c r="CZ143" s="58">
        <v>0</v>
      </c>
      <c r="DA143" s="58">
        <v>0</v>
      </c>
      <c r="DB143" s="58">
        <v>0</v>
      </c>
      <c r="DC143" s="58">
        <v>0</v>
      </c>
      <c r="DD143" s="58">
        <v>0</v>
      </c>
      <c r="DE143" s="58">
        <v>0</v>
      </c>
      <c r="DF143" s="58" t="s">
        <v>57</v>
      </c>
    </row>
    <row r="144" spans="1:110" s="30" customFormat="1" ht="67.5" customHeight="1" x14ac:dyDescent="0.2">
      <c r="A144" s="64"/>
      <c r="B144" s="62"/>
      <c r="C144" s="28" t="s">
        <v>490</v>
      </c>
      <c r="D144" s="28" t="s">
        <v>491</v>
      </c>
      <c r="E144" s="28" t="s">
        <v>492</v>
      </c>
      <c r="F144" s="62"/>
      <c r="G144" s="62"/>
      <c r="H144" s="62"/>
      <c r="I144" s="62"/>
      <c r="J144" s="62"/>
      <c r="K144" s="62"/>
      <c r="L144" s="64"/>
      <c r="M144" s="64"/>
      <c r="N144" s="64"/>
      <c r="O144" s="28" t="s">
        <v>153</v>
      </c>
      <c r="P144" s="28" t="s">
        <v>493</v>
      </c>
      <c r="Q144" s="28" t="s">
        <v>155</v>
      </c>
      <c r="R144" s="62"/>
      <c r="S144" s="62"/>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row>
    <row r="145" spans="1:110" s="30" customFormat="1" ht="148.5" customHeight="1" x14ac:dyDescent="0.2">
      <c r="A145" s="28" t="s">
        <v>494</v>
      </c>
      <c r="B145" s="6" t="s">
        <v>495</v>
      </c>
      <c r="C145" s="6"/>
      <c r="D145" s="6"/>
      <c r="E145" s="6"/>
      <c r="F145" s="6"/>
      <c r="G145" s="6"/>
      <c r="H145" s="6"/>
      <c r="I145" s="6"/>
      <c r="J145" s="6"/>
      <c r="K145" s="6"/>
      <c r="L145" s="6"/>
      <c r="M145" s="6"/>
      <c r="N145" s="6"/>
      <c r="O145" s="6"/>
      <c r="P145" s="6"/>
      <c r="Q145" s="6"/>
      <c r="R145" s="6" t="s">
        <v>410</v>
      </c>
      <c r="S145" s="6"/>
      <c r="T145" s="29">
        <v>0</v>
      </c>
      <c r="U145" s="29">
        <v>0</v>
      </c>
      <c r="V145" s="29"/>
      <c r="W145" s="29"/>
      <c r="X145" s="29"/>
      <c r="Y145" s="29"/>
      <c r="Z145" s="29"/>
      <c r="AA145" s="29"/>
      <c r="AB145" s="29"/>
      <c r="AC145" s="29"/>
      <c r="AD145" s="29">
        <v>0</v>
      </c>
      <c r="AE145" s="29"/>
      <c r="AF145" s="29"/>
      <c r="AG145" s="29"/>
      <c r="AH145" s="29"/>
      <c r="AI145" s="29">
        <v>0</v>
      </c>
      <c r="AJ145" s="29"/>
      <c r="AK145" s="29"/>
      <c r="AL145" s="29"/>
      <c r="AM145" s="29"/>
      <c r="AN145" s="29">
        <v>0</v>
      </c>
      <c r="AO145" s="29"/>
      <c r="AP145" s="29"/>
      <c r="AQ145" s="29"/>
      <c r="AR145" s="29"/>
      <c r="AS145" s="29">
        <v>0</v>
      </c>
      <c r="AT145" s="29"/>
      <c r="AU145" s="29"/>
      <c r="AV145" s="29"/>
      <c r="AW145" s="29"/>
      <c r="AX145" s="29">
        <v>0</v>
      </c>
      <c r="AY145" s="29">
        <v>0</v>
      </c>
      <c r="AZ145" s="29"/>
      <c r="BA145" s="29"/>
      <c r="BB145" s="29"/>
      <c r="BC145" s="29"/>
      <c r="BD145" s="29"/>
      <c r="BE145" s="29"/>
      <c r="BF145" s="29"/>
      <c r="BG145" s="29"/>
      <c r="BH145" s="29">
        <v>0</v>
      </c>
      <c r="BI145" s="29"/>
      <c r="BJ145" s="29"/>
      <c r="BK145" s="29"/>
      <c r="BL145" s="29"/>
      <c r="BM145" s="29">
        <v>0</v>
      </c>
      <c r="BN145" s="29"/>
      <c r="BO145" s="29"/>
      <c r="BP145" s="29"/>
      <c r="BQ145" s="29"/>
      <c r="BR145" s="29">
        <v>0</v>
      </c>
      <c r="BS145" s="29"/>
      <c r="BT145" s="29"/>
      <c r="BU145" s="29"/>
      <c r="BV145" s="29"/>
      <c r="BW145" s="29">
        <v>0</v>
      </c>
      <c r="BX145" s="29"/>
      <c r="BY145" s="29"/>
      <c r="BZ145" s="29"/>
      <c r="CA145" s="29"/>
      <c r="CB145" s="29">
        <v>0</v>
      </c>
      <c r="CC145" s="29"/>
      <c r="CD145" s="29"/>
      <c r="CE145" s="29"/>
      <c r="CF145" s="29"/>
      <c r="CG145" s="29">
        <v>0</v>
      </c>
      <c r="CH145" s="29"/>
      <c r="CI145" s="29"/>
      <c r="CJ145" s="29"/>
      <c r="CK145" s="29"/>
      <c r="CL145" s="29">
        <v>0</v>
      </c>
      <c r="CM145" s="29"/>
      <c r="CN145" s="29"/>
      <c r="CO145" s="29"/>
      <c r="CP145" s="29"/>
      <c r="CQ145" s="29">
        <v>0</v>
      </c>
      <c r="CR145" s="29"/>
      <c r="CS145" s="29"/>
      <c r="CT145" s="29"/>
      <c r="CU145" s="29"/>
      <c r="CV145" s="29">
        <v>0</v>
      </c>
      <c r="CW145" s="29"/>
      <c r="CX145" s="29"/>
      <c r="CY145" s="29"/>
      <c r="CZ145" s="29"/>
      <c r="DA145" s="29">
        <v>0</v>
      </c>
      <c r="DB145" s="29"/>
      <c r="DC145" s="29"/>
      <c r="DD145" s="29"/>
      <c r="DE145" s="29"/>
      <c r="DF145" s="29"/>
    </row>
    <row r="146" spans="1:110" s="30" customFormat="1" ht="122.25" customHeight="1" x14ac:dyDescent="0.2">
      <c r="A146" s="64" t="s">
        <v>496</v>
      </c>
      <c r="B146" s="62" t="s">
        <v>497</v>
      </c>
      <c r="C146" s="28" t="s">
        <v>50</v>
      </c>
      <c r="D146" s="28" t="s">
        <v>498</v>
      </c>
      <c r="E146" s="28" t="s">
        <v>52</v>
      </c>
      <c r="F146" s="62"/>
      <c r="G146" s="62"/>
      <c r="H146" s="62"/>
      <c r="I146" s="64" t="s">
        <v>499</v>
      </c>
      <c r="J146" s="64" t="s">
        <v>193</v>
      </c>
      <c r="K146" s="64" t="s">
        <v>500</v>
      </c>
      <c r="L146" s="62"/>
      <c r="M146" s="62"/>
      <c r="N146" s="62"/>
      <c r="O146" s="28" t="s">
        <v>163</v>
      </c>
      <c r="P146" s="28" t="s">
        <v>54</v>
      </c>
      <c r="Q146" s="28" t="s">
        <v>55</v>
      </c>
      <c r="R146" s="62" t="s">
        <v>164</v>
      </c>
      <c r="S146" s="62" t="s">
        <v>501</v>
      </c>
      <c r="T146" s="58">
        <v>4209.0200000000004</v>
      </c>
      <c r="U146" s="58">
        <v>4045.71</v>
      </c>
      <c r="V146" s="58">
        <v>0</v>
      </c>
      <c r="W146" s="58">
        <v>0</v>
      </c>
      <c r="X146" s="58">
        <v>0</v>
      </c>
      <c r="Y146" s="58">
        <v>0</v>
      </c>
      <c r="Z146" s="58">
        <v>0</v>
      </c>
      <c r="AA146" s="58">
        <v>0</v>
      </c>
      <c r="AB146" s="58">
        <v>4209.0200000000004</v>
      </c>
      <c r="AC146" s="58">
        <v>4045.71</v>
      </c>
      <c r="AD146" s="58">
        <v>5717.7</v>
      </c>
      <c r="AE146" s="58">
        <v>0</v>
      </c>
      <c r="AF146" s="58">
        <v>0</v>
      </c>
      <c r="AG146" s="58">
        <v>0</v>
      </c>
      <c r="AH146" s="58">
        <v>5717.7</v>
      </c>
      <c r="AI146" s="58">
        <v>5615.1</v>
      </c>
      <c r="AJ146" s="58">
        <v>0</v>
      </c>
      <c r="AK146" s="58">
        <v>0</v>
      </c>
      <c r="AL146" s="58">
        <v>0</v>
      </c>
      <c r="AM146" s="58">
        <v>5615.1</v>
      </c>
      <c r="AN146" s="58">
        <v>5615.1</v>
      </c>
      <c r="AO146" s="58">
        <v>0</v>
      </c>
      <c r="AP146" s="58">
        <v>0</v>
      </c>
      <c r="AQ146" s="58" t="s">
        <v>45</v>
      </c>
      <c r="AR146" s="58">
        <v>5615.1</v>
      </c>
      <c r="AS146" s="58">
        <v>5615.1</v>
      </c>
      <c r="AT146" s="58">
        <v>0</v>
      </c>
      <c r="AU146" s="58">
        <v>0</v>
      </c>
      <c r="AV146" s="58">
        <v>0</v>
      </c>
      <c r="AW146" s="58">
        <v>5615.1</v>
      </c>
      <c r="AX146" s="58">
        <v>4209.0200000000004</v>
      </c>
      <c r="AY146" s="58">
        <v>4045.71</v>
      </c>
      <c r="AZ146" s="58">
        <v>0</v>
      </c>
      <c r="BA146" s="58">
        <v>0</v>
      </c>
      <c r="BB146" s="58">
        <v>0</v>
      </c>
      <c r="BC146" s="58">
        <v>0</v>
      </c>
      <c r="BD146" s="58">
        <v>0</v>
      </c>
      <c r="BE146" s="58">
        <v>0</v>
      </c>
      <c r="BF146" s="58">
        <v>4209.0200000000004</v>
      </c>
      <c r="BG146" s="58">
        <v>4045.71</v>
      </c>
      <c r="BH146" s="58">
        <v>5717.7</v>
      </c>
      <c r="BI146" s="58">
        <v>0</v>
      </c>
      <c r="BJ146" s="58">
        <v>0</v>
      </c>
      <c r="BK146" s="58">
        <v>0</v>
      </c>
      <c r="BL146" s="58">
        <v>5717.7</v>
      </c>
      <c r="BM146" s="58">
        <v>5615.1</v>
      </c>
      <c r="BN146" s="58">
        <v>0</v>
      </c>
      <c r="BO146" s="58">
        <v>0</v>
      </c>
      <c r="BP146" s="58">
        <v>0</v>
      </c>
      <c r="BQ146" s="58">
        <v>5615.1</v>
      </c>
      <c r="BR146" s="58">
        <v>5615.1</v>
      </c>
      <c r="BS146" s="58">
        <v>0</v>
      </c>
      <c r="BT146" s="58">
        <v>0</v>
      </c>
      <c r="BU146" s="58">
        <v>0</v>
      </c>
      <c r="BV146" s="58">
        <v>5615.1</v>
      </c>
      <c r="BW146" s="58">
        <v>5615.1</v>
      </c>
      <c r="BX146" s="58">
        <v>0</v>
      </c>
      <c r="BY146" s="58">
        <v>0</v>
      </c>
      <c r="BZ146" s="58">
        <v>0</v>
      </c>
      <c r="CA146" s="58">
        <v>5615.1</v>
      </c>
      <c r="CB146" s="58">
        <v>4209.0200000000004</v>
      </c>
      <c r="CC146" s="58">
        <v>0</v>
      </c>
      <c r="CD146" s="58">
        <v>0</v>
      </c>
      <c r="CE146" s="58">
        <v>0</v>
      </c>
      <c r="CF146" s="58">
        <v>4209.0200000000004</v>
      </c>
      <c r="CG146" s="58">
        <v>5717.7</v>
      </c>
      <c r="CH146" s="58">
        <v>0</v>
      </c>
      <c r="CI146" s="58">
        <v>0</v>
      </c>
      <c r="CJ146" s="58">
        <v>0</v>
      </c>
      <c r="CK146" s="58">
        <v>5717.7</v>
      </c>
      <c r="CL146" s="58">
        <v>5615.1</v>
      </c>
      <c r="CM146" s="58">
        <v>0</v>
      </c>
      <c r="CN146" s="58">
        <v>0</v>
      </c>
      <c r="CO146" s="58">
        <v>0</v>
      </c>
      <c r="CP146" s="58">
        <v>5615.1</v>
      </c>
      <c r="CQ146" s="58">
        <v>4209.0200000000004</v>
      </c>
      <c r="CR146" s="58">
        <v>0</v>
      </c>
      <c r="CS146" s="58">
        <v>0</v>
      </c>
      <c r="CT146" s="58">
        <v>0</v>
      </c>
      <c r="CU146" s="58">
        <v>4209.0200000000004</v>
      </c>
      <c r="CV146" s="58">
        <v>5717.7</v>
      </c>
      <c r="CW146" s="58">
        <v>0</v>
      </c>
      <c r="CX146" s="58">
        <v>0</v>
      </c>
      <c r="CY146" s="58">
        <v>0</v>
      </c>
      <c r="CZ146" s="58">
        <v>5717.7</v>
      </c>
      <c r="DA146" s="58">
        <v>5615.1</v>
      </c>
      <c r="DB146" s="58">
        <v>0</v>
      </c>
      <c r="DC146" s="58">
        <v>0</v>
      </c>
      <c r="DD146" s="58">
        <v>0</v>
      </c>
      <c r="DE146" s="58">
        <v>5615.1</v>
      </c>
      <c r="DF146" s="58" t="s">
        <v>57</v>
      </c>
    </row>
    <row r="147" spans="1:110" s="30" customFormat="1" ht="102.75" customHeight="1" x14ac:dyDescent="0.2">
      <c r="A147" s="64"/>
      <c r="B147" s="62"/>
      <c r="C147" s="28" t="s">
        <v>502</v>
      </c>
      <c r="D147" s="28" t="s">
        <v>437</v>
      </c>
      <c r="E147" s="28" t="s">
        <v>503</v>
      </c>
      <c r="F147" s="62"/>
      <c r="G147" s="62"/>
      <c r="H147" s="62"/>
      <c r="I147" s="64"/>
      <c r="J147" s="64"/>
      <c r="K147" s="64"/>
      <c r="L147" s="62"/>
      <c r="M147" s="62"/>
      <c r="N147" s="62"/>
      <c r="O147" s="28" t="s">
        <v>504</v>
      </c>
      <c r="P147" s="28" t="s">
        <v>62</v>
      </c>
      <c r="Q147" s="28" t="s">
        <v>505</v>
      </c>
      <c r="R147" s="62"/>
      <c r="S147" s="62"/>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row>
    <row r="148" spans="1:110" s="30" customFormat="1" ht="132.75" customHeight="1" x14ac:dyDescent="0.2">
      <c r="A148" s="64"/>
      <c r="B148" s="62"/>
      <c r="C148" s="64" t="s">
        <v>506</v>
      </c>
      <c r="D148" s="64" t="s">
        <v>507</v>
      </c>
      <c r="E148" s="64" t="s">
        <v>508</v>
      </c>
      <c r="F148" s="62"/>
      <c r="G148" s="62"/>
      <c r="H148" s="62"/>
      <c r="I148" s="64"/>
      <c r="J148" s="64"/>
      <c r="K148" s="64"/>
      <c r="L148" s="62"/>
      <c r="M148" s="62"/>
      <c r="N148" s="62"/>
      <c r="O148" s="28" t="s">
        <v>509</v>
      </c>
      <c r="P148" s="28" t="s">
        <v>65</v>
      </c>
      <c r="Q148" s="28" t="s">
        <v>510</v>
      </c>
      <c r="R148" s="62"/>
      <c r="S148" s="62"/>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row>
    <row r="149" spans="1:110" s="30" customFormat="1" ht="102.75" customHeight="1" x14ac:dyDescent="0.2">
      <c r="A149" s="64"/>
      <c r="B149" s="62"/>
      <c r="C149" s="64"/>
      <c r="D149" s="64"/>
      <c r="E149" s="64"/>
      <c r="F149" s="62"/>
      <c r="G149" s="62"/>
      <c r="H149" s="62"/>
      <c r="I149" s="64"/>
      <c r="J149" s="64"/>
      <c r="K149" s="64"/>
      <c r="L149" s="62"/>
      <c r="M149" s="62"/>
      <c r="N149" s="62"/>
      <c r="O149" s="28" t="s">
        <v>511</v>
      </c>
      <c r="P149" s="28" t="s">
        <v>70</v>
      </c>
      <c r="Q149" s="28" t="s">
        <v>512</v>
      </c>
      <c r="R149" s="62"/>
      <c r="S149" s="62"/>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row>
    <row r="150" spans="1:110" s="30" customFormat="1" ht="151.5" customHeight="1" x14ac:dyDescent="0.2">
      <c r="A150" s="64"/>
      <c r="B150" s="62"/>
      <c r="C150" s="64"/>
      <c r="D150" s="64"/>
      <c r="E150" s="64"/>
      <c r="F150" s="62"/>
      <c r="G150" s="62"/>
      <c r="H150" s="62"/>
      <c r="I150" s="64"/>
      <c r="J150" s="64"/>
      <c r="K150" s="64"/>
      <c r="L150" s="62"/>
      <c r="M150" s="62"/>
      <c r="N150" s="62"/>
      <c r="O150" s="28" t="s">
        <v>513</v>
      </c>
      <c r="P150" s="28" t="s">
        <v>73</v>
      </c>
      <c r="Q150" s="28" t="s">
        <v>514</v>
      </c>
      <c r="R150" s="62"/>
      <c r="S150" s="62"/>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row>
    <row r="151" spans="1:110" s="30" customFormat="1" ht="153" customHeight="1" x14ac:dyDescent="0.2">
      <c r="A151" s="64"/>
      <c r="B151" s="62"/>
      <c r="C151" s="64"/>
      <c r="D151" s="64"/>
      <c r="E151" s="64"/>
      <c r="F151" s="62"/>
      <c r="G151" s="62"/>
      <c r="H151" s="62"/>
      <c r="I151" s="64"/>
      <c r="J151" s="64"/>
      <c r="K151" s="64"/>
      <c r="L151" s="62"/>
      <c r="M151" s="62"/>
      <c r="N151" s="62"/>
      <c r="O151" s="28" t="s">
        <v>515</v>
      </c>
      <c r="P151" s="28" t="s">
        <v>76</v>
      </c>
      <c r="Q151" s="28" t="s">
        <v>516</v>
      </c>
      <c r="R151" s="62"/>
      <c r="S151" s="62"/>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row>
    <row r="152" spans="1:110" s="30" customFormat="1" ht="159.75" customHeight="1" x14ac:dyDescent="0.2">
      <c r="A152" s="64"/>
      <c r="B152" s="62"/>
      <c r="C152" s="64"/>
      <c r="D152" s="64"/>
      <c r="E152" s="64"/>
      <c r="F152" s="62"/>
      <c r="G152" s="62"/>
      <c r="H152" s="62"/>
      <c r="I152" s="64"/>
      <c r="J152" s="64"/>
      <c r="K152" s="64"/>
      <c r="L152" s="62"/>
      <c r="M152" s="62"/>
      <c r="N152" s="62"/>
      <c r="O152" s="28" t="s">
        <v>517</v>
      </c>
      <c r="P152" s="28" t="s">
        <v>518</v>
      </c>
      <c r="Q152" s="28" t="s">
        <v>519</v>
      </c>
      <c r="R152" s="62"/>
      <c r="S152" s="62"/>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row>
    <row r="153" spans="1:110" s="30" customFormat="1" ht="61.5" customHeight="1" x14ac:dyDescent="0.2">
      <c r="A153" s="64"/>
      <c r="B153" s="62"/>
      <c r="C153" s="64"/>
      <c r="D153" s="64"/>
      <c r="E153" s="64"/>
      <c r="F153" s="62"/>
      <c r="G153" s="62"/>
      <c r="H153" s="62"/>
      <c r="I153" s="64"/>
      <c r="J153" s="64"/>
      <c r="K153" s="64"/>
      <c r="L153" s="62"/>
      <c r="M153" s="62"/>
      <c r="N153" s="62"/>
      <c r="O153" s="28" t="s">
        <v>520</v>
      </c>
      <c r="P153" s="28" t="s">
        <v>521</v>
      </c>
      <c r="Q153" s="28" t="s">
        <v>522</v>
      </c>
      <c r="R153" s="62"/>
      <c r="S153" s="62"/>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row>
    <row r="154" spans="1:110" s="30" customFormat="1" ht="128.25" customHeight="1" x14ac:dyDescent="0.2">
      <c r="A154" s="64" t="s">
        <v>523</v>
      </c>
      <c r="B154" s="62" t="s">
        <v>524</v>
      </c>
      <c r="C154" s="28" t="s">
        <v>50</v>
      </c>
      <c r="D154" s="28" t="s">
        <v>525</v>
      </c>
      <c r="E154" s="28" t="s">
        <v>52</v>
      </c>
      <c r="F154" s="62"/>
      <c r="G154" s="62"/>
      <c r="H154" s="62"/>
      <c r="I154" s="64" t="s">
        <v>526</v>
      </c>
      <c r="J154" s="64" t="s">
        <v>527</v>
      </c>
      <c r="K154" s="64" t="s">
        <v>528</v>
      </c>
      <c r="L154" s="64" t="s">
        <v>529</v>
      </c>
      <c r="M154" s="64" t="s">
        <v>62</v>
      </c>
      <c r="N154" s="64" t="s">
        <v>530</v>
      </c>
      <c r="O154" s="28" t="s">
        <v>163</v>
      </c>
      <c r="P154" s="28" t="s">
        <v>54</v>
      </c>
      <c r="Q154" s="28" t="s">
        <v>55</v>
      </c>
      <c r="R154" s="62" t="s">
        <v>164</v>
      </c>
      <c r="S154" s="63" t="s">
        <v>531</v>
      </c>
      <c r="T154" s="58">
        <v>28430.98</v>
      </c>
      <c r="U154" s="58">
        <v>28426.31</v>
      </c>
      <c r="V154" s="58"/>
      <c r="W154" s="58"/>
      <c r="X154" s="58"/>
      <c r="Y154" s="58"/>
      <c r="Z154" s="58"/>
      <c r="AA154" s="58"/>
      <c r="AB154" s="58">
        <v>28430.98</v>
      </c>
      <c r="AC154" s="58">
        <v>28426.31</v>
      </c>
      <c r="AD154" s="58">
        <v>34424</v>
      </c>
      <c r="AE154" s="58"/>
      <c r="AF154" s="58"/>
      <c r="AG154" s="58"/>
      <c r="AH154" s="58">
        <v>34424</v>
      </c>
      <c r="AI154" s="58">
        <v>34424</v>
      </c>
      <c r="AJ154" s="58"/>
      <c r="AK154" s="58"/>
      <c r="AL154" s="58"/>
      <c r="AM154" s="58">
        <v>34424</v>
      </c>
      <c r="AN154" s="58">
        <v>34424</v>
      </c>
      <c r="AO154" s="58"/>
      <c r="AP154" s="58"/>
      <c r="AQ154" s="58"/>
      <c r="AR154" s="58">
        <v>34424</v>
      </c>
      <c r="AS154" s="58">
        <v>34424</v>
      </c>
      <c r="AT154" s="58"/>
      <c r="AU154" s="58"/>
      <c r="AV154" s="58"/>
      <c r="AW154" s="58">
        <v>34424</v>
      </c>
      <c r="AX154" s="58">
        <v>28430.98</v>
      </c>
      <c r="AY154" s="58">
        <v>28426.31</v>
      </c>
      <c r="AZ154" s="58"/>
      <c r="BA154" s="58"/>
      <c r="BB154" s="58"/>
      <c r="BC154" s="58"/>
      <c r="BD154" s="58"/>
      <c r="BE154" s="58"/>
      <c r="BF154" s="58">
        <v>28430.98</v>
      </c>
      <c r="BG154" s="58">
        <v>28426.31</v>
      </c>
      <c r="BH154" s="58">
        <v>34424</v>
      </c>
      <c r="BI154" s="58"/>
      <c r="BJ154" s="58"/>
      <c r="BK154" s="58"/>
      <c r="BL154" s="58">
        <v>34424</v>
      </c>
      <c r="BM154" s="58">
        <v>34424</v>
      </c>
      <c r="BN154" s="58"/>
      <c r="BO154" s="58"/>
      <c r="BP154" s="58"/>
      <c r="BQ154" s="58">
        <v>34424</v>
      </c>
      <c r="BR154" s="58">
        <v>34424</v>
      </c>
      <c r="BS154" s="58"/>
      <c r="BT154" s="58"/>
      <c r="BU154" s="58"/>
      <c r="BV154" s="58">
        <v>34424</v>
      </c>
      <c r="BW154" s="58">
        <v>34424</v>
      </c>
      <c r="BX154" s="58"/>
      <c r="BY154" s="58"/>
      <c r="BZ154" s="58"/>
      <c r="CA154" s="58">
        <v>34424</v>
      </c>
      <c r="CB154" s="58">
        <v>28430.98</v>
      </c>
      <c r="CC154" s="58"/>
      <c r="CD154" s="58"/>
      <c r="CE154" s="58"/>
      <c r="CF154" s="58">
        <v>28430.98</v>
      </c>
      <c r="CG154" s="58">
        <v>34424</v>
      </c>
      <c r="CH154" s="58"/>
      <c r="CI154" s="58"/>
      <c r="CJ154" s="58"/>
      <c r="CK154" s="58">
        <v>34424</v>
      </c>
      <c r="CL154" s="58">
        <v>34424</v>
      </c>
      <c r="CM154" s="58"/>
      <c r="CN154" s="58"/>
      <c r="CO154" s="58"/>
      <c r="CP154" s="58">
        <v>34424</v>
      </c>
      <c r="CQ154" s="58">
        <v>28430.98</v>
      </c>
      <c r="CR154" s="58"/>
      <c r="CS154" s="58"/>
      <c r="CT154" s="58"/>
      <c r="CU154" s="58">
        <v>28430.98</v>
      </c>
      <c r="CV154" s="58">
        <v>34424</v>
      </c>
      <c r="CW154" s="58"/>
      <c r="CX154" s="58"/>
      <c r="CY154" s="58"/>
      <c r="CZ154" s="58">
        <v>34424</v>
      </c>
      <c r="DA154" s="58">
        <v>34424</v>
      </c>
      <c r="DB154" s="58"/>
      <c r="DC154" s="58"/>
      <c r="DD154" s="58"/>
      <c r="DE154" s="58">
        <v>34424</v>
      </c>
      <c r="DF154" s="58" t="s">
        <v>57</v>
      </c>
    </row>
    <row r="155" spans="1:110" s="30" customFormat="1" ht="126.75" customHeight="1" x14ac:dyDescent="0.2">
      <c r="A155" s="64"/>
      <c r="B155" s="62"/>
      <c r="C155" s="64" t="s">
        <v>532</v>
      </c>
      <c r="D155" s="64" t="s">
        <v>533</v>
      </c>
      <c r="E155" s="64" t="s">
        <v>534</v>
      </c>
      <c r="F155" s="62"/>
      <c r="G155" s="62"/>
      <c r="H155" s="62"/>
      <c r="I155" s="64"/>
      <c r="J155" s="64"/>
      <c r="K155" s="64"/>
      <c r="L155" s="64"/>
      <c r="M155" s="64"/>
      <c r="N155" s="64"/>
      <c r="O155" s="28" t="s">
        <v>535</v>
      </c>
      <c r="P155" s="28" t="s">
        <v>62</v>
      </c>
      <c r="Q155" s="28" t="s">
        <v>536</v>
      </c>
      <c r="R155" s="62"/>
      <c r="S155" s="63"/>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row>
    <row r="156" spans="1:110" s="30" customFormat="1" ht="125.25" customHeight="1" x14ac:dyDescent="0.2">
      <c r="A156" s="64"/>
      <c r="B156" s="62"/>
      <c r="C156" s="64"/>
      <c r="D156" s="64"/>
      <c r="E156" s="64"/>
      <c r="F156" s="62"/>
      <c r="G156" s="62"/>
      <c r="H156" s="62"/>
      <c r="I156" s="64"/>
      <c r="J156" s="64"/>
      <c r="K156" s="64"/>
      <c r="L156" s="64"/>
      <c r="M156" s="64"/>
      <c r="N156" s="64"/>
      <c r="O156" s="28" t="s">
        <v>537</v>
      </c>
      <c r="P156" s="28" t="s">
        <v>65</v>
      </c>
      <c r="Q156" s="28" t="s">
        <v>538</v>
      </c>
      <c r="R156" s="62"/>
      <c r="S156" s="63"/>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row>
    <row r="157" spans="1:110" s="30" customFormat="1" ht="58.5" customHeight="1" x14ac:dyDescent="0.2">
      <c r="A157" s="64"/>
      <c r="B157" s="62"/>
      <c r="C157" s="64"/>
      <c r="D157" s="64"/>
      <c r="E157" s="64"/>
      <c r="F157" s="62"/>
      <c r="G157" s="62"/>
      <c r="H157" s="62"/>
      <c r="I157" s="64"/>
      <c r="J157" s="64"/>
      <c r="K157" s="64"/>
      <c r="L157" s="64"/>
      <c r="M157" s="64"/>
      <c r="N157" s="64"/>
      <c r="O157" s="28" t="s">
        <v>128</v>
      </c>
      <c r="P157" s="28" t="s">
        <v>539</v>
      </c>
      <c r="Q157" s="28" t="s">
        <v>130</v>
      </c>
      <c r="R157" s="62"/>
      <c r="S157" s="63"/>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row>
    <row r="158" spans="1:110" s="30" customFormat="1" ht="109.5" customHeight="1" x14ac:dyDescent="0.2">
      <c r="A158" s="64" t="s">
        <v>540</v>
      </c>
      <c r="B158" s="62" t="s">
        <v>541</v>
      </c>
      <c r="C158" s="28" t="s">
        <v>50</v>
      </c>
      <c r="D158" s="28" t="s">
        <v>542</v>
      </c>
      <c r="E158" s="28" t="s">
        <v>52</v>
      </c>
      <c r="F158" s="62"/>
      <c r="G158" s="62"/>
      <c r="H158" s="62"/>
      <c r="I158" s="62"/>
      <c r="J158" s="62"/>
      <c r="K158" s="62"/>
      <c r="L158" s="64" t="s">
        <v>543</v>
      </c>
      <c r="M158" s="64" t="s">
        <v>54</v>
      </c>
      <c r="N158" s="64" t="s">
        <v>544</v>
      </c>
      <c r="O158" s="28" t="s">
        <v>53</v>
      </c>
      <c r="P158" s="28" t="s">
        <v>54</v>
      </c>
      <c r="Q158" s="28" t="s">
        <v>55</v>
      </c>
      <c r="R158" s="62" t="s">
        <v>175</v>
      </c>
      <c r="S158" s="63" t="s">
        <v>545</v>
      </c>
      <c r="T158" s="58">
        <v>64</v>
      </c>
      <c r="U158" s="58">
        <v>0</v>
      </c>
      <c r="V158" s="58"/>
      <c r="W158" s="58"/>
      <c r="X158" s="58"/>
      <c r="Y158" s="58"/>
      <c r="Z158" s="58"/>
      <c r="AA158" s="58"/>
      <c r="AB158" s="58">
        <v>64</v>
      </c>
      <c r="AC158" s="58"/>
      <c r="AD158" s="58">
        <v>0</v>
      </c>
      <c r="AE158" s="58"/>
      <c r="AF158" s="58"/>
      <c r="AG158" s="58"/>
      <c r="AH158" s="58"/>
      <c r="AI158" s="58">
        <v>0</v>
      </c>
      <c r="AJ158" s="58"/>
      <c r="AK158" s="58"/>
      <c r="AL158" s="58"/>
      <c r="AM158" s="58"/>
      <c r="AN158" s="58">
        <v>0</v>
      </c>
      <c r="AO158" s="58"/>
      <c r="AP158" s="58"/>
      <c r="AQ158" s="58"/>
      <c r="AR158" s="58"/>
      <c r="AS158" s="58">
        <v>0</v>
      </c>
      <c r="AT158" s="58"/>
      <c r="AU158" s="58"/>
      <c r="AV158" s="58"/>
      <c r="AW158" s="58"/>
      <c r="AX158" s="58">
        <v>64</v>
      </c>
      <c r="AY158" s="58">
        <v>0</v>
      </c>
      <c r="AZ158" s="58"/>
      <c r="BA158" s="58"/>
      <c r="BB158" s="58"/>
      <c r="BC158" s="58"/>
      <c r="BD158" s="58"/>
      <c r="BE158" s="58"/>
      <c r="BF158" s="58">
        <v>64</v>
      </c>
      <c r="BG158" s="58"/>
      <c r="BH158" s="58">
        <v>0</v>
      </c>
      <c r="BI158" s="58"/>
      <c r="BJ158" s="58"/>
      <c r="BK158" s="58"/>
      <c r="BL158" s="58"/>
      <c r="BM158" s="58">
        <v>0</v>
      </c>
      <c r="BN158" s="58"/>
      <c r="BO158" s="58"/>
      <c r="BP158" s="58"/>
      <c r="BQ158" s="58"/>
      <c r="BR158" s="58">
        <v>0</v>
      </c>
      <c r="BS158" s="58"/>
      <c r="BT158" s="58"/>
      <c r="BU158" s="58"/>
      <c r="BV158" s="58"/>
      <c r="BW158" s="58">
        <v>0</v>
      </c>
      <c r="BX158" s="58"/>
      <c r="BY158" s="58"/>
      <c r="BZ158" s="58"/>
      <c r="CA158" s="58"/>
      <c r="CB158" s="58">
        <v>64</v>
      </c>
      <c r="CC158" s="58"/>
      <c r="CD158" s="58"/>
      <c r="CE158" s="58"/>
      <c r="CF158" s="58">
        <v>64</v>
      </c>
      <c r="CG158" s="58">
        <v>0</v>
      </c>
      <c r="CH158" s="58"/>
      <c r="CI158" s="58"/>
      <c r="CJ158" s="58"/>
      <c r="CK158" s="58"/>
      <c r="CL158" s="58">
        <v>0</v>
      </c>
      <c r="CM158" s="58"/>
      <c r="CN158" s="58"/>
      <c r="CO158" s="58"/>
      <c r="CP158" s="58"/>
      <c r="CQ158" s="58">
        <v>64</v>
      </c>
      <c r="CR158" s="58"/>
      <c r="CS158" s="58"/>
      <c r="CT158" s="58"/>
      <c r="CU158" s="58">
        <v>64</v>
      </c>
      <c r="CV158" s="58">
        <v>0</v>
      </c>
      <c r="CW158" s="58"/>
      <c r="CX158" s="58"/>
      <c r="CY158" s="58"/>
      <c r="CZ158" s="58"/>
      <c r="DA158" s="58">
        <v>0</v>
      </c>
      <c r="DB158" s="58"/>
      <c r="DC158" s="58"/>
      <c r="DD158" s="58"/>
      <c r="DE158" s="58"/>
      <c r="DF158" s="58" t="s">
        <v>57</v>
      </c>
    </row>
    <row r="159" spans="1:110" s="30" customFormat="1" ht="87" customHeight="1" x14ac:dyDescent="0.2">
      <c r="A159" s="64"/>
      <c r="B159" s="62"/>
      <c r="C159" s="28" t="s">
        <v>546</v>
      </c>
      <c r="D159" s="28" t="s">
        <v>437</v>
      </c>
      <c r="E159" s="28" t="s">
        <v>547</v>
      </c>
      <c r="F159" s="62"/>
      <c r="G159" s="62"/>
      <c r="H159" s="62"/>
      <c r="I159" s="62"/>
      <c r="J159" s="62"/>
      <c r="K159" s="62"/>
      <c r="L159" s="64"/>
      <c r="M159" s="64"/>
      <c r="N159" s="64"/>
      <c r="O159" s="28" t="s">
        <v>153</v>
      </c>
      <c r="P159" s="28" t="s">
        <v>548</v>
      </c>
      <c r="Q159" s="28" t="s">
        <v>155</v>
      </c>
      <c r="R159" s="62"/>
      <c r="S159" s="63"/>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row>
    <row r="160" spans="1:110" s="30" customFormat="1" ht="122.25" customHeight="1" x14ac:dyDescent="0.2">
      <c r="A160" s="64" t="s">
        <v>549</v>
      </c>
      <c r="B160" s="62" t="s">
        <v>550</v>
      </c>
      <c r="C160" s="28" t="s">
        <v>551</v>
      </c>
      <c r="D160" s="28" t="s">
        <v>552</v>
      </c>
      <c r="E160" s="28" t="s">
        <v>553</v>
      </c>
      <c r="F160" s="62"/>
      <c r="G160" s="62"/>
      <c r="H160" s="62"/>
      <c r="I160" s="62"/>
      <c r="J160" s="62"/>
      <c r="K160" s="62"/>
      <c r="L160" s="64" t="s">
        <v>554</v>
      </c>
      <c r="M160" s="64" t="s">
        <v>54</v>
      </c>
      <c r="N160" s="64" t="s">
        <v>555</v>
      </c>
      <c r="O160" s="28" t="s">
        <v>163</v>
      </c>
      <c r="P160" s="28" t="s">
        <v>54</v>
      </c>
      <c r="Q160" s="28" t="s">
        <v>55</v>
      </c>
      <c r="R160" s="62" t="s">
        <v>164</v>
      </c>
      <c r="S160" s="63" t="s">
        <v>531</v>
      </c>
      <c r="T160" s="58">
        <v>123.1</v>
      </c>
      <c r="U160" s="58">
        <v>123.03</v>
      </c>
      <c r="V160" s="58"/>
      <c r="W160" s="58"/>
      <c r="X160" s="58"/>
      <c r="Y160" s="58"/>
      <c r="Z160" s="58"/>
      <c r="AA160" s="58"/>
      <c r="AB160" s="58">
        <v>123.1</v>
      </c>
      <c r="AC160" s="58">
        <v>123.03</v>
      </c>
      <c r="AD160" s="58">
        <v>135</v>
      </c>
      <c r="AE160" s="58"/>
      <c r="AF160" s="58"/>
      <c r="AG160" s="58"/>
      <c r="AH160" s="58">
        <v>135</v>
      </c>
      <c r="AI160" s="58">
        <v>135</v>
      </c>
      <c r="AJ160" s="58"/>
      <c r="AK160" s="58"/>
      <c r="AL160" s="58"/>
      <c r="AM160" s="58">
        <v>135</v>
      </c>
      <c r="AN160" s="58">
        <v>135</v>
      </c>
      <c r="AO160" s="58"/>
      <c r="AP160" s="58"/>
      <c r="AQ160" s="58"/>
      <c r="AR160" s="58">
        <v>135</v>
      </c>
      <c r="AS160" s="58">
        <v>135</v>
      </c>
      <c r="AT160" s="58"/>
      <c r="AU160" s="58"/>
      <c r="AV160" s="58"/>
      <c r="AW160" s="58">
        <v>135</v>
      </c>
      <c r="AX160" s="58">
        <v>123.1</v>
      </c>
      <c r="AY160" s="58">
        <v>123.03</v>
      </c>
      <c r="AZ160" s="58"/>
      <c r="BA160" s="58"/>
      <c r="BB160" s="58"/>
      <c r="BC160" s="58"/>
      <c r="BD160" s="58"/>
      <c r="BE160" s="58"/>
      <c r="BF160" s="58">
        <v>123.1</v>
      </c>
      <c r="BG160" s="58">
        <v>123.03</v>
      </c>
      <c r="BH160" s="58">
        <v>135</v>
      </c>
      <c r="BI160" s="58"/>
      <c r="BJ160" s="58"/>
      <c r="BK160" s="58"/>
      <c r="BL160" s="58">
        <v>135</v>
      </c>
      <c r="BM160" s="58">
        <v>135</v>
      </c>
      <c r="BN160" s="58"/>
      <c r="BO160" s="58"/>
      <c r="BP160" s="58"/>
      <c r="BQ160" s="58">
        <v>135</v>
      </c>
      <c r="BR160" s="58">
        <v>135</v>
      </c>
      <c r="BS160" s="58"/>
      <c r="BT160" s="58"/>
      <c r="BU160" s="58"/>
      <c r="BV160" s="58">
        <v>135</v>
      </c>
      <c r="BW160" s="58">
        <v>135</v>
      </c>
      <c r="BX160" s="58"/>
      <c r="BY160" s="58"/>
      <c r="BZ160" s="58"/>
      <c r="CA160" s="58">
        <v>135</v>
      </c>
      <c r="CB160" s="58">
        <v>123.1</v>
      </c>
      <c r="CC160" s="58"/>
      <c r="CD160" s="58"/>
      <c r="CE160" s="58"/>
      <c r="CF160" s="58">
        <v>123.1</v>
      </c>
      <c r="CG160" s="58">
        <v>135</v>
      </c>
      <c r="CH160" s="58"/>
      <c r="CI160" s="58"/>
      <c r="CJ160" s="58"/>
      <c r="CK160" s="58">
        <v>135</v>
      </c>
      <c r="CL160" s="58">
        <v>135</v>
      </c>
      <c r="CM160" s="58"/>
      <c r="CN160" s="58"/>
      <c r="CO160" s="58"/>
      <c r="CP160" s="58">
        <v>135</v>
      </c>
      <c r="CQ160" s="58">
        <v>123.1</v>
      </c>
      <c r="CR160" s="58"/>
      <c r="CS160" s="58"/>
      <c r="CT160" s="58"/>
      <c r="CU160" s="58">
        <v>123.1</v>
      </c>
      <c r="CV160" s="58">
        <v>135</v>
      </c>
      <c r="CW160" s="58"/>
      <c r="CX160" s="58"/>
      <c r="CY160" s="58"/>
      <c r="CZ160" s="58">
        <v>135</v>
      </c>
      <c r="DA160" s="58">
        <v>135</v>
      </c>
      <c r="DB160" s="58"/>
      <c r="DC160" s="58"/>
      <c r="DD160" s="58"/>
      <c r="DE160" s="58">
        <v>135</v>
      </c>
      <c r="DF160" s="58" t="s">
        <v>57</v>
      </c>
    </row>
    <row r="161" spans="1:110" s="30" customFormat="1" ht="96" x14ac:dyDescent="0.2">
      <c r="A161" s="64"/>
      <c r="B161" s="62"/>
      <c r="C161" s="28" t="s">
        <v>166</v>
      </c>
      <c r="D161" s="28" t="s">
        <v>556</v>
      </c>
      <c r="E161" s="28" t="s">
        <v>168</v>
      </c>
      <c r="F161" s="62"/>
      <c r="G161" s="62"/>
      <c r="H161" s="62"/>
      <c r="I161" s="62"/>
      <c r="J161" s="62"/>
      <c r="K161" s="62"/>
      <c r="L161" s="64"/>
      <c r="M161" s="64"/>
      <c r="N161" s="64"/>
      <c r="O161" s="28" t="s">
        <v>153</v>
      </c>
      <c r="P161" s="28" t="s">
        <v>557</v>
      </c>
      <c r="Q161" s="28" t="s">
        <v>155</v>
      </c>
      <c r="R161" s="62"/>
      <c r="S161" s="63"/>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row>
    <row r="162" spans="1:110" s="30" customFormat="1" ht="105" customHeight="1" x14ac:dyDescent="0.2">
      <c r="A162" s="64" t="s">
        <v>558</v>
      </c>
      <c r="B162" s="62" t="s">
        <v>559</v>
      </c>
      <c r="C162" s="28" t="s">
        <v>50</v>
      </c>
      <c r="D162" s="28" t="s">
        <v>560</v>
      </c>
      <c r="E162" s="28" t="s">
        <v>52</v>
      </c>
      <c r="F162" s="62"/>
      <c r="G162" s="62"/>
      <c r="H162" s="62"/>
      <c r="I162" s="64" t="s">
        <v>561</v>
      </c>
      <c r="J162" s="64" t="s">
        <v>562</v>
      </c>
      <c r="K162" s="64" t="s">
        <v>447</v>
      </c>
      <c r="L162" s="62"/>
      <c r="M162" s="62"/>
      <c r="N162" s="62"/>
      <c r="O162" s="28" t="s">
        <v>563</v>
      </c>
      <c r="P162" s="28" t="s">
        <v>54</v>
      </c>
      <c r="Q162" s="28" t="s">
        <v>564</v>
      </c>
      <c r="R162" s="62" t="s">
        <v>39</v>
      </c>
      <c r="S162" s="63" t="s">
        <v>565</v>
      </c>
      <c r="T162" s="58">
        <v>1089.2</v>
      </c>
      <c r="U162" s="58">
        <v>1089.2</v>
      </c>
      <c r="V162" s="58"/>
      <c r="W162" s="58"/>
      <c r="X162" s="58"/>
      <c r="Y162" s="58"/>
      <c r="Z162" s="58"/>
      <c r="AA162" s="58"/>
      <c r="AB162" s="58">
        <v>1089.2</v>
      </c>
      <c r="AC162" s="58">
        <v>1089.2</v>
      </c>
      <c r="AD162" s="58">
        <v>10000</v>
      </c>
      <c r="AE162" s="58"/>
      <c r="AF162" s="58"/>
      <c r="AG162" s="58"/>
      <c r="AH162" s="58">
        <v>10000</v>
      </c>
      <c r="AI162" s="58">
        <v>2000</v>
      </c>
      <c r="AJ162" s="58"/>
      <c r="AK162" s="58"/>
      <c r="AL162" s="58"/>
      <c r="AM162" s="58">
        <v>2000</v>
      </c>
      <c r="AN162" s="58">
        <v>2500</v>
      </c>
      <c r="AO162" s="58"/>
      <c r="AP162" s="58"/>
      <c r="AQ162" s="58"/>
      <c r="AR162" s="58">
        <v>2500</v>
      </c>
      <c r="AS162" s="58">
        <v>2500</v>
      </c>
      <c r="AT162" s="58"/>
      <c r="AU162" s="58"/>
      <c r="AV162" s="58"/>
      <c r="AW162" s="58">
        <v>2500</v>
      </c>
      <c r="AX162" s="58">
        <v>1089.2</v>
      </c>
      <c r="AY162" s="58">
        <v>1089.2</v>
      </c>
      <c r="AZ162" s="58"/>
      <c r="BA162" s="58"/>
      <c r="BB162" s="58"/>
      <c r="BC162" s="58"/>
      <c r="BD162" s="58"/>
      <c r="BE162" s="58"/>
      <c r="BF162" s="58">
        <v>1089.2</v>
      </c>
      <c r="BG162" s="58">
        <v>1089.2</v>
      </c>
      <c r="BH162" s="58">
        <v>10000</v>
      </c>
      <c r="BI162" s="58"/>
      <c r="BJ162" s="58"/>
      <c r="BK162" s="58"/>
      <c r="BL162" s="58">
        <v>10000</v>
      </c>
      <c r="BM162" s="58">
        <v>2000</v>
      </c>
      <c r="BN162" s="58"/>
      <c r="BO162" s="58"/>
      <c r="BP162" s="58"/>
      <c r="BQ162" s="58">
        <v>2000</v>
      </c>
      <c r="BR162" s="58">
        <v>2500</v>
      </c>
      <c r="BS162" s="58"/>
      <c r="BT162" s="58"/>
      <c r="BU162" s="58"/>
      <c r="BV162" s="58">
        <v>2500</v>
      </c>
      <c r="BW162" s="58">
        <v>2500</v>
      </c>
      <c r="BX162" s="58"/>
      <c r="BY162" s="58"/>
      <c r="BZ162" s="58"/>
      <c r="CA162" s="58">
        <v>2500</v>
      </c>
      <c r="CB162" s="58">
        <v>1089.2</v>
      </c>
      <c r="CC162" s="58"/>
      <c r="CD162" s="58"/>
      <c r="CE162" s="58"/>
      <c r="CF162" s="58">
        <v>1089.2</v>
      </c>
      <c r="CG162" s="58">
        <v>10000</v>
      </c>
      <c r="CH162" s="58"/>
      <c r="CI162" s="58"/>
      <c r="CJ162" s="58"/>
      <c r="CK162" s="58">
        <v>10000</v>
      </c>
      <c r="CL162" s="58">
        <v>2000</v>
      </c>
      <c r="CM162" s="58"/>
      <c r="CN162" s="58"/>
      <c r="CO162" s="58"/>
      <c r="CP162" s="58">
        <v>2000</v>
      </c>
      <c r="CQ162" s="58">
        <v>1089.2</v>
      </c>
      <c r="CR162" s="58"/>
      <c r="CS162" s="58"/>
      <c r="CT162" s="58"/>
      <c r="CU162" s="58">
        <v>1089.2</v>
      </c>
      <c r="CV162" s="58">
        <v>10000</v>
      </c>
      <c r="CW162" s="58"/>
      <c r="CX162" s="58"/>
      <c r="CY162" s="58"/>
      <c r="CZ162" s="58">
        <v>10000</v>
      </c>
      <c r="DA162" s="58">
        <v>2000</v>
      </c>
      <c r="DB162" s="58"/>
      <c r="DC162" s="58"/>
      <c r="DD162" s="58"/>
      <c r="DE162" s="58">
        <v>2000</v>
      </c>
      <c r="DF162" s="58" t="s">
        <v>57</v>
      </c>
    </row>
    <row r="163" spans="1:110" s="30" customFormat="1" ht="100.5" customHeight="1" x14ac:dyDescent="0.2">
      <c r="A163" s="64"/>
      <c r="B163" s="62"/>
      <c r="C163" s="64" t="s">
        <v>566</v>
      </c>
      <c r="D163" s="64" t="s">
        <v>151</v>
      </c>
      <c r="E163" s="64" t="s">
        <v>567</v>
      </c>
      <c r="F163" s="62"/>
      <c r="G163" s="62"/>
      <c r="H163" s="62"/>
      <c r="I163" s="64"/>
      <c r="J163" s="64"/>
      <c r="K163" s="64"/>
      <c r="L163" s="62"/>
      <c r="M163" s="62"/>
      <c r="N163" s="62"/>
      <c r="O163" s="28" t="s">
        <v>568</v>
      </c>
      <c r="P163" s="28" t="s">
        <v>170</v>
      </c>
      <c r="Q163" s="28" t="s">
        <v>569</v>
      </c>
      <c r="R163" s="62"/>
      <c r="S163" s="63"/>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row>
    <row r="164" spans="1:110" s="30" customFormat="1" ht="51" customHeight="1" x14ac:dyDescent="0.2">
      <c r="A164" s="64"/>
      <c r="B164" s="62"/>
      <c r="C164" s="64"/>
      <c r="D164" s="64"/>
      <c r="E164" s="64"/>
      <c r="F164" s="62"/>
      <c r="G164" s="62"/>
      <c r="H164" s="62"/>
      <c r="I164" s="64"/>
      <c r="J164" s="64"/>
      <c r="K164" s="64"/>
      <c r="L164" s="62"/>
      <c r="M164" s="62"/>
      <c r="N164" s="62"/>
      <c r="O164" s="28" t="s">
        <v>172</v>
      </c>
      <c r="P164" s="28" t="s">
        <v>570</v>
      </c>
      <c r="Q164" s="28" t="s">
        <v>174</v>
      </c>
      <c r="R164" s="62"/>
      <c r="S164" s="63"/>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row>
    <row r="165" spans="1:110" s="30" customFormat="1" ht="99" customHeight="1" x14ac:dyDescent="0.2">
      <c r="A165" s="64" t="s">
        <v>571</v>
      </c>
      <c r="B165" s="62" t="s">
        <v>572</v>
      </c>
      <c r="C165" s="28" t="s">
        <v>50</v>
      </c>
      <c r="D165" s="28" t="s">
        <v>560</v>
      </c>
      <c r="E165" s="28" t="s">
        <v>52</v>
      </c>
      <c r="F165" s="62"/>
      <c r="G165" s="62"/>
      <c r="H165" s="62"/>
      <c r="I165" s="62"/>
      <c r="J165" s="62"/>
      <c r="K165" s="62"/>
      <c r="L165" s="62"/>
      <c r="M165" s="62"/>
      <c r="N165" s="62"/>
      <c r="O165" s="28" t="s">
        <v>322</v>
      </c>
      <c r="P165" s="28" t="s">
        <v>54</v>
      </c>
      <c r="Q165" s="28" t="s">
        <v>55</v>
      </c>
      <c r="R165" s="62" t="s">
        <v>175</v>
      </c>
      <c r="S165" s="63" t="s">
        <v>346</v>
      </c>
      <c r="T165" s="58">
        <v>800</v>
      </c>
      <c r="U165" s="58">
        <v>800</v>
      </c>
      <c r="V165" s="58"/>
      <c r="W165" s="58"/>
      <c r="X165" s="58"/>
      <c r="Y165" s="58"/>
      <c r="Z165" s="58"/>
      <c r="AA165" s="58"/>
      <c r="AB165" s="58">
        <v>800</v>
      </c>
      <c r="AC165" s="58">
        <v>800</v>
      </c>
      <c r="AD165" s="58">
        <v>780</v>
      </c>
      <c r="AE165" s="58"/>
      <c r="AF165" s="58"/>
      <c r="AG165" s="58"/>
      <c r="AH165" s="58">
        <v>780</v>
      </c>
      <c r="AI165" s="58">
        <v>780</v>
      </c>
      <c r="AJ165" s="58"/>
      <c r="AK165" s="58"/>
      <c r="AL165" s="58"/>
      <c r="AM165" s="58">
        <v>780</v>
      </c>
      <c r="AN165" s="58">
        <v>780</v>
      </c>
      <c r="AO165" s="58"/>
      <c r="AP165" s="58"/>
      <c r="AQ165" s="58"/>
      <c r="AR165" s="58">
        <v>780</v>
      </c>
      <c r="AS165" s="58">
        <v>780</v>
      </c>
      <c r="AT165" s="58"/>
      <c r="AU165" s="58"/>
      <c r="AV165" s="58"/>
      <c r="AW165" s="58">
        <v>780</v>
      </c>
      <c r="AX165" s="58">
        <v>800</v>
      </c>
      <c r="AY165" s="58">
        <v>800</v>
      </c>
      <c r="AZ165" s="58"/>
      <c r="BA165" s="58"/>
      <c r="BB165" s="58"/>
      <c r="BC165" s="58"/>
      <c r="BD165" s="58"/>
      <c r="BE165" s="58"/>
      <c r="BF165" s="58">
        <v>800</v>
      </c>
      <c r="BG165" s="58">
        <v>800</v>
      </c>
      <c r="BH165" s="58">
        <v>780</v>
      </c>
      <c r="BI165" s="58"/>
      <c r="BJ165" s="58"/>
      <c r="BK165" s="58"/>
      <c r="BL165" s="58">
        <v>780</v>
      </c>
      <c r="BM165" s="58">
        <v>780</v>
      </c>
      <c r="BN165" s="58"/>
      <c r="BO165" s="58"/>
      <c r="BP165" s="58"/>
      <c r="BQ165" s="58">
        <v>780</v>
      </c>
      <c r="BR165" s="58">
        <v>780</v>
      </c>
      <c r="BS165" s="58"/>
      <c r="BT165" s="58"/>
      <c r="BU165" s="58"/>
      <c r="BV165" s="58">
        <v>780</v>
      </c>
      <c r="BW165" s="58">
        <v>780</v>
      </c>
      <c r="BX165" s="58"/>
      <c r="BY165" s="58"/>
      <c r="BZ165" s="58"/>
      <c r="CA165" s="58">
        <v>780</v>
      </c>
      <c r="CB165" s="58">
        <v>800</v>
      </c>
      <c r="CC165" s="58"/>
      <c r="CD165" s="58"/>
      <c r="CE165" s="58"/>
      <c r="CF165" s="58">
        <v>800</v>
      </c>
      <c r="CG165" s="58">
        <v>780</v>
      </c>
      <c r="CH165" s="58"/>
      <c r="CI165" s="58"/>
      <c r="CJ165" s="58"/>
      <c r="CK165" s="58">
        <v>780</v>
      </c>
      <c r="CL165" s="58">
        <v>780</v>
      </c>
      <c r="CM165" s="58"/>
      <c r="CN165" s="58"/>
      <c r="CO165" s="58"/>
      <c r="CP165" s="58">
        <v>780</v>
      </c>
      <c r="CQ165" s="58">
        <v>800</v>
      </c>
      <c r="CR165" s="58"/>
      <c r="CS165" s="58"/>
      <c r="CT165" s="58"/>
      <c r="CU165" s="58">
        <v>800</v>
      </c>
      <c r="CV165" s="58">
        <v>780</v>
      </c>
      <c r="CW165" s="58"/>
      <c r="CX165" s="58"/>
      <c r="CY165" s="58"/>
      <c r="CZ165" s="58">
        <v>780</v>
      </c>
      <c r="DA165" s="58">
        <v>780</v>
      </c>
      <c r="DB165" s="58"/>
      <c r="DC165" s="58"/>
      <c r="DD165" s="58"/>
      <c r="DE165" s="58">
        <v>780</v>
      </c>
      <c r="DF165" s="58" t="s">
        <v>57</v>
      </c>
    </row>
    <row r="166" spans="1:110" s="30" customFormat="1" ht="253.5" customHeight="1" x14ac:dyDescent="0.2">
      <c r="A166" s="64"/>
      <c r="B166" s="62"/>
      <c r="C166" s="64" t="s">
        <v>573</v>
      </c>
      <c r="D166" s="64" t="s">
        <v>574</v>
      </c>
      <c r="E166" s="64" t="s">
        <v>575</v>
      </c>
      <c r="F166" s="62"/>
      <c r="G166" s="62"/>
      <c r="H166" s="62"/>
      <c r="I166" s="62"/>
      <c r="J166" s="62"/>
      <c r="K166" s="62"/>
      <c r="L166" s="62"/>
      <c r="M166" s="62"/>
      <c r="N166" s="62"/>
      <c r="O166" s="28" t="s">
        <v>576</v>
      </c>
      <c r="P166" s="28" t="s">
        <v>170</v>
      </c>
      <c r="Q166" s="28" t="s">
        <v>577</v>
      </c>
      <c r="R166" s="62"/>
      <c r="S166" s="63"/>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row>
    <row r="167" spans="1:110" s="30" customFormat="1" ht="132.75" customHeight="1" x14ac:dyDescent="0.2">
      <c r="A167" s="64"/>
      <c r="B167" s="62"/>
      <c r="C167" s="64"/>
      <c r="D167" s="64"/>
      <c r="E167" s="64"/>
      <c r="F167" s="62"/>
      <c r="G167" s="62"/>
      <c r="H167" s="62"/>
      <c r="I167" s="62"/>
      <c r="J167" s="62"/>
      <c r="K167" s="62"/>
      <c r="L167" s="62"/>
      <c r="M167" s="62"/>
      <c r="N167" s="62"/>
      <c r="O167" s="28" t="s">
        <v>578</v>
      </c>
      <c r="P167" s="28" t="s">
        <v>216</v>
      </c>
      <c r="Q167" s="28" t="s">
        <v>579</v>
      </c>
      <c r="R167" s="62"/>
      <c r="S167" s="63"/>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row>
    <row r="168" spans="1:110" s="30" customFormat="1" ht="123" customHeight="1" x14ac:dyDescent="0.2">
      <c r="A168" s="64"/>
      <c r="B168" s="62"/>
      <c r="C168" s="64"/>
      <c r="D168" s="64"/>
      <c r="E168" s="64"/>
      <c r="F168" s="62"/>
      <c r="G168" s="62"/>
      <c r="H168" s="62"/>
      <c r="I168" s="62"/>
      <c r="J168" s="62"/>
      <c r="K168" s="62"/>
      <c r="L168" s="62"/>
      <c r="M168" s="62"/>
      <c r="N168" s="62"/>
      <c r="O168" s="28" t="s">
        <v>580</v>
      </c>
      <c r="P168" s="28" t="s">
        <v>272</v>
      </c>
      <c r="Q168" s="28" t="s">
        <v>581</v>
      </c>
      <c r="R168" s="62"/>
      <c r="S168" s="63"/>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row>
    <row r="169" spans="1:110" s="30" customFormat="1" ht="144" customHeight="1" x14ac:dyDescent="0.2">
      <c r="A169" s="64" t="s">
        <v>582</v>
      </c>
      <c r="B169" s="62" t="s">
        <v>583</v>
      </c>
      <c r="C169" s="28" t="s">
        <v>50</v>
      </c>
      <c r="D169" s="28" t="s">
        <v>584</v>
      </c>
      <c r="E169" s="28" t="s">
        <v>52</v>
      </c>
      <c r="F169" s="62"/>
      <c r="G169" s="62"/>
      <c r="H169" s="62"/>
      <c r="I169" s="64" t="s">
        <v>585</v>
      </c>
      <c r="J169" s="64" t="s">
        <v>54</v>
      </c>
      <c r="K169" s="64" t="s">
        <v>586</v>
      </c>
      <c r="L169" s="62"/>
      <c r="M169" s="62"/>
      <c r="N169" s="62"/>
      <c r="O169" s="28" t="s">
        <v>488</v>
      </c>
      <c r="P169" s="28" t="s">
        <v>54</v>
      </c>
      <c r="Q169" s="28" t="s">
        <v>55</v>
      </c>
      <c r="R169" s="62" t="s">
        <v>209</v>
      </c>
      <c r="S169" s="63" t="s">
        <v>587</v>
      </c>
      <c r="T169" s="58">
        <v>28957.9</v>
      </c>
      <c r="U169" s="58">
        <v>28828.74</v>
      </c>
      <c r="V169" s="58"/>
      <c r="W169" s="58"/>
      <c r="X169" s="58"/>
      <c r="Y169" s="58"/>
      <c r="Z169" s="58"/>
      <c r="AA169" s="58"/>
      <c r="AB169" s="58">
        <v>28957.9</v>
      </c>
      <c r="AC169" s="58">
        <v>28828.74</v>
      </c>
      <c r="AD169" s="58">
        <v>36303.4</v>
      </c>
      <c r="AE169" s="58"/>
      <c r="AF169" s="58"/>
      <c r="AG169" s="58"/>
      <c r="AH169" s="58">
        <v>36303.4</v>
      </c>
      <c r="AI169" s="58">
        <v>35303.4</v>
      </c>
      <c r="AJ169" s="58"/>
      <c r="AK169" s="58"/>
      <c r="AL169" s="58"/>
      <c r="AM169" s="58">
        <v>35303.4</v>
      </c>
      <c r="AN169" s="58">
        <v>35303.4</v>
      </c>
      <c r="AO169" s="58"/>
      <c r="AP169" s="58"/>
      <c r="AQ169" s="58"/>
      <c r="AR169" s="58">
        <v>35303.4</v>
      </c>
      <c r="AS169" s="58">
        <v>35303.4</v>
      </c>
      <c r="AT169" s="58"/>
      <c r="AU169" s="58"/>
      <c r="AV169" s="58"/>
      <c r="AW169" s="58">
        <v>35303.4</v>
      </c>
      <c r="AX169" s="58">
        <v>28957.9</v>
      </c>
      <c r="AY169" s="58">
        <v>28828.74</v>
      </c>
      <c r="AZ169" s="58"/>
      <c r="BA169" s="58"/>
      <c r="BB169" s="58"/>
      <c r="BC169" s="58"/>
      <c r="BD169" s="58"/>
      <c r="BE169" s="58"/>
      <c r="BF169" s="58">
        <v>28957.9</v>
      </c>
      <c r="BG169" s="58">
        <v>28828.74</v>
      </c>
      <c r="BH169" s="58">
        <v>36303.4</v>
      </c>
      <c r="BI169" s="58"/>
      <c r="BJ169" s="58"/>
      <c r="BK169" s="58"/>
      <c r="BL169" s="58">
        <v>36303.4</v>
      </c>
      <c r="BM169" s="58">
        <v>35303.4</v>
      </c>
      <c r="BN169" s="58"/>
      <c r="BO169" s="58"/>
      <c r="BP169" s="58"/>
      <c r="BQ169" s="58">
        <v>35303.4</v>
      </c>
      <c r="BR169" s="58">
        <v>35303.4</v>
      </c>
      <c r="BS169" s="58"/>
      <c r="BT169" s="58"/>
      <c r="BU169" s="58"/>
      <c r="BV169" s="58">
        <v>35303.4</v>
      </c>
      <c r="BW169" s="58">
        <v>35303.4</v>
      </c>
      <c r="BX169" s="58"/>
      <c r="BY169" s="58"/>
      <c r="BZ169" s="58"/>
      <c r="CA169" s="58">
        <v>35303.4</v>
      </c>
      <c r="CB169" s="58">
        <v>28957.9</v>
      </c>
      <c r="CC169" s="58"/>
      <c r="CD169" s="58"/>
      <c r="CE169" s="58"/>
      <c r="CF169" s="58">
        <v>28957.9</v>
      </c>
      <c r="CG169" s="58">
        <v>36303.4</v>
      </c>
      <c r="CH169" s="58"/>
      <c r="CI169" s="58"/>
      <c r="CJ169" s="58"/>
      <c r="CK169" s="58">
        <v>36303.4</v>
      </c>
      <c r="CL169" s="58">
        <v>35303.4</v>
      </c>
      <c r="CM169" s="58"/>
      <c r="CN169" s="58"/>
      <c r="CO169" s="58"/>
      <c r="CP169" s="58">
        <v>35303.4</v>
      </c>
      <c r="CQ169" s="58">
        <v>28957.9</v>
      </c>
      <c r="CR169" s="58"/>
      <c r="CS169" s="58"/>
      <c r="CT169" s="58"/>
      <c r="CU169" s="58">
        <v>28957.9</v>
      </c>
      <c r="CV169" s="58">
        <v>36303.4</v>
      </c>
      <c r="CW169" s="58"/>
      <c r="CX169" s="58"/>
      <c r="CY169" s="58"/>
      <c r="CZ169" s="58">
        <v>36303.4</v>
      </c>
      <c r="DA169" s="58">
        <v>35303.4</v>
      </c>
      <c r="DB169" s="58"/>
      <c r="DC169" s="58"/>
      <c r="DD169" s="58"/>
      <c r="DE169" s="58">
        <v>35303.4</v>
      </c>
      <c r="DF169" s="58" t="s">
        <v>57</v>
      </c>
    </row>
    <row r="170" spans="1:110" s="30" customFormat="1" ht="112.5" customHeight="1" x14ac:dyDescent="0.2">
      <c r="A170" s="64"/>
      <c r="B170" s="62"/>
      <c r="C170" s="64" t="s">
        <v>588</v>
      </c>
      <c r="D170" s="64" t="s">
        <v>589</v>
      </c>
      <c r="E170" s="64" t="s">
        <v>590</v>
      </c>
      <c r="F170" s="62"/>
      <c r="G170" s="62"/>
      <c r="H170" s="62"/>
      <c r="I170" s="64"/>
      <c r="J170" s="64"/>
      <c r="K170" s="64"/>
      <c r="L170" s="62"/>
      <c r="M170" s="62"/>
      <c r="N170" s="62"/>
      <c r="O170" s="28" t="s">
        <v>591</v>
      </c>
      <c r="P170" s="28" t="s">
        <v>62</v>
      </c>
      <c r="Q170" s="28" t="s">
        <v>592</v>
      </c>
      <c r="R170" s="62"/>
      <c r="S170" s="63"/>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row>
    <row r="171" spans="1:110" s="30" customFormat="1" ht="120" customHeight="1" x14ac:dyDescent="0.2">
      <c r="A171" s="64"/>
      <c r="B171" s="62"/>
      <c r="C171" s="64"/>
      <c r="D171" s="64"/>
      <c r="E171" s="64"/>
      <c r="F171" s="62"/>
      <c r="G171" s="62"/>
      <c r="H171" s="62"/>
      <c r="I171" s="64"/>
      <c r="J171" s="64"/>
      <c r="K171" s="64"/>
      <c r="L171" s="62"/>
      <c r="M171" s="62"/>
      <c r="N171" s="62"/>
      <c r="O171" s="28" t="s">
        <v>593</v>
      </c>
      <c r="P171" s="28" t="s">
        <v>65</v>
      </c>
      <c r="Q171" s="28" t="s">
        <v>594</v>
      </c>
      <c r="R171" s="62"/>
      <c r="S171" s="63"/>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row>
    <row r="172" spans="1:110" s="30" customFormat="1" ht="57" customHeight="1" x14ac:dyDescent="0.2">
      <c r="A172" s="64"/>
      <c r="B172" s="62"/>
      <c r="C172" s="64"/>
      <c r="D172" s="64"/>
      <c r="E172" s="64"/>
      <c r="F172" s="62"/>
      <c r="G172" s="62"/>
      <c r="H172" s="62"/>
      <c r="I172" s="64"/>
      <c r="J172" s="64"/>
      <c r="K172" s="64"/>
      <c r="L172" s="62"/>
      <c r="M172" s="62"/>
      <c r="N172" s="62"/>
      <c r="O172" s="28" t="s">
        <v>128</v>
      </c>
      <c r="P172" s="28" t="s">
        <v>595</v>
      </c>
      <c r="Q172" s="28" t="s">
        <v>130</v>
      </c>
      <c r="R172" s="62"/>
      <c r="S172" s="63"/>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row>
    <row r="173" spans="1:110" s="30" customFormat="1" ht="133.5" customHeight="1" x14ac:dyDescent="0.2">
      <c r="A173" s="28" t="s">
        <v>596</v>
      </c>
      <c r="B173" s="6" t="s">
        <v>597</v>
      </c>
      <c r="C173" s="6"/>
      <c r="D173" s="6"/>
      <c r="E173" s="6"/>
      <c r="F173" s="6"/>
      <c r="G173" s="6"/>
      <c r="H173" s="6"/>
      <c r="I173" s="6"/>
      <c r="J173" s="6"/>
      <c r="K173" s="6"/>
      <c r="L173" s="6"/>
      <c r="M173" s="6"/>
      <c r="N173" s="6"/>
      <c r="O173" s="6"/>
      <c r="P173" s="6"/>
      <c r="Q173" s="6"/>
      <c r="R173" s="6" t="s">
        <v>175</v>
      </c>
      <c r="S173" s="6"/>
      <c r="T173" s="29">
        <v>0</v>
      </c>
      <c r="U173" s="29">
        <v>0</v>
      </c>
      <c r="V173" s="29"/>
      <c r="W173" s="29"/>
      <c r="X173" s="29"/>
      <c r="Y173" s="29"/>
      <c r="Z173" s="29"/>
      <c r="AA173" s="29"/>
      <c r="AB173" s="29"/>
      <c r="AC173" s="29"/>
      <c r="AD173" s="29">
        <v>0</v>
      </c>
      <c r="AE173" s="29"/>
      <c r="AF173" s="29"/>
      <c r="AG173" s="29"/>
      <c r="AH173" s="29"/>
      <c r="AI173" s="29">
        <v>0</v>
      </c>
      <c r="AJ173" s="29"/>
      <c r="AK173" s="29"/>
      <c r="AL173" s="29"/>
      <c r="AM173" s="29"/>
      <c r="AN173" s="29">
        <v>0</v>
      </c>
      <c r="AO173" s="29"/>
      <c r="AP173" s="29"/>
      <c r="AQ173" s="29"/>
      <c r="AR173" s="29"/>
      <c r="AS173" s="29">
        <v>0</v>
      </c>
      <c r="AT173" s="29"/>
      <c r="AU173" s="29"/>
      <c r="AV173" s="29"/>
      <c r="AW173" s="29"/>
      <c r="AX173" s="29">
        <v>0</v>
      </c>
      <c r="AY173" s="29">
        <v>0</v>
      </c>
      <c r="AZ173" s="29"/>
      <c r="BA173" s="29"/>
      <c r="BB173" s="29"/>
      <c r="BC173" s="29"/>
      <c r="BD173" s="29"/>
      <c r="BE173" s="29"/>
      <c r="BF173" s="29"/>
      <c r="BG173" s="29"/>
      <c r="BH173" s="29">
        <v>0</v>
      </c>
      <c r="BI173" s="29"/>
      <c r="BJ173" s="29"/>
      <c r="BK173" s="29"/>
      <c r="BL173" s="29"/>
      <c r="BM173" s="29">
        <v>0</v>
      </c>
      <c r="BN173" s="29"/>
      <c r="BO173" s="29"/>
      <c r="BP173" s="29"/>
      <c r="BQ173" s="29"/>
      <c r="BR173" s="29">
        <v>0</v>
      </c>
      <c r="BS173" s="29"/>
      <c r="BT173" s="29"/>
      <c r="BU173" s="29"/>
      <c r="BV173" s="29"/>
      <c r="BW173" s="29">
        <v>0</v>
      </c>
      <c r="BX173" s="29"/>
      <c r="BY173" s="29"/>
      <c r="BZ173" s="29"/>
      <c r="CA173" s="29"/>
      <c r="CB173" s="29">
        <v>0</v>
      </c>
      <c r="CC173" s="29"/>
      <c r="CD173" s="29"/>
      <c r="CE173" s="29"/>
      <c r="CF173" s="29"/>
      <c r="CG173" s="29">
        <v>0</v>
      </c>
      <c r="CH173" s="29"/>
      <c r="CI173" s="29"/>
      <c r="CJ173" s="29"/>
      <c r="CK173" s="29"/>
      <c r="CL173" s="29">
        <v>0</v>
      </c>
      <c r="CM173" s="29"/>
      <c r="CN173" s="29"/>
      <c r="CO173" s="29"/>
      <c r="CP173" s="29"/>
      <c r="CQ173" s="29">
        <v>0</v>
      </c>
      <c r="CR173" s="29"/>
      <c r="CS173" s="29"/>
      <c r="CT173" s="29"/>
      <c r="CU173" s="29"/>
      <c r="CV173" s="29">
        <v>0</v>
      </c>
      <c r="CW173" s="29"/>
      <c r="CX173" s="29"/>
      <c r="CY173" s="29"/>
      <c r="CZ173" s="29"/>
      <c r="DA173" s="29">
        <v>0</v>
      </c>
      <c r="DB173" s="29"/>
      <c r="DC173" s="29"/>
      <c r="DD173" s="29"/>
      <c r="DE173" s="29"/>
      <c r="DF173" s="29"/>
    </row>
    <row r="174" spans="1:110" s="30" customFormat="1" ht="121.5" customHeight="1" x14ac:dyDescent="0.2">
      <c r="A174" s="64" t="s">
        <v>598</v>
      </c>
      <c r="B174" s="62" t="s">
        <v>599</v>
      </c>
      <c r="C174" s="64" t="s">
        <v>50</v>
      </c>
      <c r="D174" s="64" t="s">
        <v>600</v>
      </c>
      <c r="E174" s="64" t="s">
        <v>52</v>
      </c>
      <c r="F174" s="64" t="s">
        <v>601</v>
      </c>
      <c r="G174" s="64" t="s">
        <v>602</v>
      </c>
      <c r="H174" s="64" t="s">
        <v>603</v>
      </c>
      <c r="I174" s="64" t="s">
        <v>604</v>
      </c>
      <c r="J174" s="64" t="s">
        <v>193</v>
      </c>
      <c r="K174" s="64" t="s">
        <v>605</v>
      </c>
      <c r="L174" s="62"/>
      <c r="M174" s="62"/>
      <c r="N174" s="62"/>
      <c r="O174" s="28" t="s">
        <v>163</v>
      </c>
      <c r="P174" s="28" t="s">
        <v>54</v>
      </c>
      <c r="Q174" s="28" t="s">
        <v>55</v>
      </c>
      <c r="R174" s="62" t="s">
        <v>175</v>
      </c>
      <c r="S174" s="63" t="s">
        <v>165</v>
      </c>
      <c r="T174" s="58">
        <v>2100</v>
      </c>
      <c r="U174" s="58">
        <v>2086.17</v>
      </c>
      <c r="V174" s="58"/>
      <c r="W174" s="58"/>
      <c r="X174" s="58"/>
      <c r="Y174" s="58"/>
      <c r="Z174" s="58"/>
      <c r="AA174" s="58"/>
      <c r="AB174" s="58">
        <v>2100</v>
      </c>
      <c r="AC174" s="58">
        <v>2086.17</v>
      </c>
      <c r="AD174" s="58">
        <v>2200</v>
      </c>
      <c r="AE174" s="58"/>
      <c r="AF174" s="58"/>
      <c r="AG174" s="58"/>
      <c r="AH174" s="58">
        <v>2200</v>
      </c>
      <c r="AI174" s="58">
        <v>2200</v>
      </c>
      <c r="AJ174" s="58"/>
      <c r="AK174" s="58"/>
      <c r="AL174" s="58"/>
      <c r="AM174" s="58">
        <v>2200</v>
      </c>
      <c r="AN174" s="58">
        <v>2200</v>
      </c>
      <c r="AO174" s="58"/>
      <c r="AP174" s="58"/>
      <c r="AQ174" s="58"/>
      <c r="AR174" s="58">
        <v>2200</v>
      </c>
      <c r="AS174" s="58">
        <v>2200</v>
      </c>
      <c r="AT174" s="58"/>
      <c r="AU174" s="58"/>
      <c r="AV174" s="58"/>
      <c r="AW174" s="58">
        <v>2200</v>
      </c>
      <c r="AX174" s="58">
        <v>2100</v>
      </c>
      <c r="AY174" s="58">
        <v>2086.17</v>
      </c>
      <c r="AZ174" s="58"/>
      <c r="BA174" s="58"/>
      <c r="BB174" s="58"/>
      <c r="BC174" s="58"/>
      <c r="BD174" s="58"/>
      <c r="BE174" s="58"/>
      <c r="BF174" s="58">
        <v>2100</v>
      </c>
      <c r="BG174" s="58">
        <v>2086.17</v>
      </c>
      <c r="BH174" s="58">
        <v>2200</v>
      </c>
      <c r="BI174" s="58"/>
      <c r="BJ174" s="58"/>
      <c r="BK174" s="58"/>
      <c r="BL174" s="58">
        <v>2200</v>
      </c>
      <c r="BM174" s="58">
        <v>2200</v>
      </c>
      <c r="BN174" s="58"/>
      <c r="BO174" s="58"/>
      <c r="BP174" s="58"/>
      <c r="BQ174" s="58">
        <v>2200</v>
      </c>
      <c r="BR174" s="58">
        <v>2200</v>
      </c>
      <c r="BS174" s="58"/>
      <c r="BT174" s="58"/>
      <c r="BU174" s="58"/>
      <c r="BV174" s="58">
        <v>2200</v>
      </c>
      <c r="BW174" s="58">
        <v>2200</v>
      </c>
      <c r="BX174" s="58"/>
      <c r="BY174" s="58"/>
      <c r="BZ174" s="58"/>
      <c r="CA174" s="58">
        <v>2200</v>
      </c>
      <c r="CB174" s="58">
        <v>2100</v>
      </c>
      <c r="CC174" s="58"/>
      <c r="CD174" s="58"/>
      <c r="CE174" s="58"/>
      <c r="CF174" s="58">
        <v>2100</v>
      </c>
      <c r="CG174" s="58">
        <v>2200</v>
      </c>
      <c r="CH174" s="58"/>
      <c r="CI174" s="58"/>
      <c r="CJ174" s="58"/>
      <c r="CK174" s="58">
        <v>2200</v>
      </c>
      <c r="CL174" s="58">
        <v>2200</v>
      </c>
      <c r="CM174" s="58"/>
      <c r="CN174" s="58"/>
      <c r="CO174" s="58"/>
      <c r="CP174" s="58">
        <v>2200</v>
      </c>
      <c r="CQ174" s="58">
        <v>2100</v>
      </c>
      <c r="CR174" s="58"/>
      <c r="CS174" s="58"/>
      <c r="CT174" s="58"/>
      <c r="CU174" s="58">
        <v>2100</v>
      </c>
      <c r="CV174" s="58">
        <v>2200</v>
      </c>
      <c r="CW174" s="58"/>
      <c r="CX174" s="58"/>
      <c r="CY174" s="58"/>
      <c r="CZ174" s="58">
        <v>2200</v>
      </c>
      <c r="DA174" s="58">
        <v>2200</v>
      </c>
      <c r="DB174" s="58"/>
      <c r="DC174" s="58"/>
      <c r="DD174" s="58"/>
      <c r="DE174" s="58">
        <v>2200</v>
      </c>
      <c r="DF174" s="58" t="s">
        <v>57</v>
      </c>
    </row>
    <row r="175" spans="1:110" s="30" customFormat="1" ht="109.5" customHeight="1" x14ac:dyDescent="0.2">
      <c r="A175" s="64"/>
      <c r="B175" s="62"/>
      <c r="C175" s="64"/>
      <c r="D175" s="64"/>
      <c r="E175" s="64"/>
      <c r="F175" s="64"/>
      <c r="G175" s="64"/>
      <c r="H175" s="64"/>
      <c r="I175" s="64"/>
      <c r="J175" s="64"/>
      <c r="K175" s="64"/>
      <c r="L175" s="62"/>
      <c r="M175" s="62"/>
      <c r="N175" s="62"/>
      <c r="O175" s="28" t="s">
        <v>169</v>
      </c>
      <c r="P175" s="28" t="s">
        <v>62</v>
      </c>
      <c r="Q175" s="28" t="s">
        <v>171</v>
      </c>
      <c r="R175" s="62"/>
      <c r="S175" s="63"/>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row>
    <row r="176" spans="1:110" s="30" customFormat="1" ht="120" customHeight="1" x14ac:dyDescent="0.2">
      <c r="A176" s="64"/>
      <c r="B176" s="62"/>
      <c r="C176" s="64"/>
      <c r="D176" s="64"/>
      <c r="E176" s="64"/>
      <c r="F176" s="64"/>
      <c r="G176" s="64"/>
      <c r="H176" s="64"/>
      <c r="I176" s="64"/>
      <c r="J176" s="64"/>
      <c r="K176" s="64"/>
      <c r="L176" s="62"/>
      <c r="M176" s="62"/>
      <c r="N176" s="62"/>
      <c r="O176" s="28" t="s">
        <v>606</v>
      </c>
      <c r="P176" s="28" t="s">
        <v>65</v>
      </c>
      <c r="Q176" s="28" t="s">
        <v>594</v>
      </c>
      <c r="R176" s="62"/>
      <c r="S176" s="63"/>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row>
    <row r="177" spans="1:110" s="30" customFormat="1" ht="64.5" customHeight="1" x14ac:dyDescent="0.2">
      <c r="A177" s="64"/>
      <c r="B177" s="62"/>
      <c r="C177" s="64"/>
      <c r="D177" s="64"/>
      <c r="E177" s="64"/>
      <c r="F177" s="64"/>
      <c r="G177" s="64"/>
      <c r="H177" s="64"/>
      <c r="I177" s="64"/>
      <c r="J177" s="64"/>
      <c r="K177" s="64"/>
      <c r="L177" s="62"/>
      <c r="M177" s="62"/>
      <c r="N177" s="62"/>
      <c r="O177" s="28" t="s">
        <v>128</v>
      </c>
      <c r="P177" s="28" t="s">
        <v>607</v>
      </c>
      <c r="Q177" s="28" t="s">
        <v>130</v>
      </c>
      <c r="R177" s="62"/>
      <c r="S177" s="63"/>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row>
    <row r="178" spans="1:110" s="30" customFormat="1" ht="98.25" customHeight="1" x14ac:dyDescent="0.2">
      <c r="A178" s="32" t="s">
        <v>608</v>
      </c>
      <c r="B178" s="33" t="s">
        <v>609</v>
      </c>
      <c r="C178" s="33"/>
      <c r="D178" s="33"/>
      <c r="E178" s="33"/>
      <c r="F178" s="33"/>
      <c r="G178" s="33"/>
      <c r="H178" s="33"/>
      <c r="I178" s="33"/>
      <c r="J178" s="33"/>
      <c r="K178" s="33"/>
      <c r="L178" s="33"/>
      <c r="M178" s="33"/>
      <c r="N178" s="33"/>
      <c r="O178" s="33"/>
      <c r="P178" s="33"/>
      <c r="Q178" s="33"/>
      <c r="R178" s="33"/>
      <c r="S178" s="33"/>
      <c r="T178" s="34">
        <v>1814713.04</v>
      </c>
      <c r="U178" s="34">
        <v>1692874.21</v>
      </c>
      <c r="V178" s="34">
        <v>116059.82</v>
      </c>
      <c r="W178" s="34">
        <v>113972.32</v>
      </c>
      <c r="X178" s="34">
        <v>226153.29</v>
      </c>
      <c r="Y178" s="34">
        <v>171983.14</v>
      </c>
      <c r="Z178" s="34">
        <v>0</v>
      </c>
      <c r="AA178" s="34">
        <v>0</v>
      </c>
      <c r="AB178" s="34">
        <v>1472499.93</v>
      </c>
      <c r="AC178" s="34">
        <v>1406918.75</v>
      </c>
      <c r="AD178" s="34">
        <v>2347719.96</v>
      </c>
      <c r="AE178" s="34">
        <v>139972.74</v>
      </c>
      <c r="AF178" s="34">
        <v>170435.88</v>
      </c>
      <c r="AG178" s="34">
        <v>0</v>
      </c>
      <c r="AH178" s="34">
        <v>2037311.34</v>
      </c>
      <c r="AI178" s="34">
        <v>2039055.29</v>
      </c>
      <c r="AJ178" s="34">
        <v>142972.67000000001</v>
      </c>
      <c r="AK178" s="34">
        <v>95315.12</v>
      </c>
      <c r="AL178" s="34">
        <v>0</v>
      </c>
      <c r="AM178" s="34">
        <v>1800767.5</v>
      </c>
      <c r="AN178" s="34">
        <v>1803805.5</v>
      </c>
      <c r="AO178" s="34">
        <v>130895.55</v>
      </c>
      <c r="AP178" s="34">
        <v>104716.44</v>
      </c>
      <c r="AQ178" s="34" t="s">
        <v>45</v>
      </c>
      <c r="AR178" s="34">
        <v>1568193.51</v>
      </c>
      <c r="AS178" s="34">
        <v>1803805.5</v>
      </c>
      <c r="AT178" s="34">
        <v>130895.55</v>
      </c>
      <c r="AU178" s="34">
        <v>104716.44</v>
      </c>
      <c r="AV178" s="34">
        <v>0</v>
      </c>
      <c r="AW178" s="34">
        <v>1568193.51</v>
      </c>
      <c r="AX178" s="34">
        <v>1814713.04</v>
      </c>
      <c r="AY178" s="34">
        <v>1692874.21</v>
      </c>
      <c r="AZ178" s="34">
        <v>116059.82</v>
      </c>
      <c r="BA178" s="34">
        <v>113972.32</v>
      </c>
      <c r="BB178" s="34">
        <v>226153.29</v>
      </c>
      <c r="BC178" s="34">
        <v>171983.14</v>
      </c>
      <c r="BD178" s="34">
        <v>0</v>
      </c>
      <c r="BE178" s="34">
        <v>0</v>
      </c>
      <c r="BF178" s="34">
        <v>1472499.93</v>
      </c>
      <c r="BG178" s="34">
        <v>1406918.75</v>
      </c>
      <c r="BH178" s="34">
        <v>2347719.96</v>
      </c>
      <c r="BI178" s="34">
        <v>139972.74</v>
      </c>
      <c r="BJ178" s="34">
        <v>170435.88</v>
      </c>
      <c r="BK178" s="34">
        <v>0</v>
      </c>
      <c r="BL178" s="34">
        <v>2037311.34</v>
      </c>
      <c r="BM178" s="34">
        <v>2039055.29</v>
      </c>
      <c r="BN178" s="34">
        <v>142972.67000000001</v>
      </c>
      <c r="BO178" s="34">
        <v>95315.12</v>
      </c>
      <c r="BP178" s="34">
        <v>0</v>
      </c>
      <c r="BQ178" s="34">
        <v>1800767.5</v>
      </c>
      <c r="BR178" s="34">
        <v>1803805.5</v>
      </c>
      <c r="BS178" s="34">
        <v>130895.55</v>
      </c>
      <c r="BT178" s="34">
        <v>104716.44</v>
      </c>
      <c r="BU178" s="34">
        <v>0</v>
      </c>
      <c r="BV178" s="34">
        <v>1568193.51</v>
      </c>
      <c r="BW178" s="34">
        <v>1803805.5</v>
      </c>
      <c r="BX178" s="34">
        <v>130895.55</v>
      </c>
      <c r="BY178" s="34">
        <v>104716.44</v>
      </c>
      <c r="BZ178" s="34">
        <v>0</v>
      </c>
      <c r="CA178" s="34">
        <v>1568193.51</v>
      </c>
      <c r="CB178" s="34">
        <v>1814713.04</v>
      </c>
      <c r="CC178" s="34">
        <v>116059.82</v>
      </c>
      <c r="CD178" s="34">
        <v>226153.29</v>
      </c>
      <c r="CE178" s="34">
        <v>0</v>
      </c>
      <c r="CF178" s="34">
        <v>1472499.93</v>
      </c>
      <c r="CG178" s="34">
        <v>2347719.96</v>
      </c>
      <c r="CH178" s="34">
        <v>139972.74</v>
      </c>
      <c r="CI178" s="34">
        <v>170435.88</v>
      </c>
      <c r="CJ178" s="34">
        <v>0</v>
      </c>
      <c r="CK178" s="34">
        <v>2037311.34</v>
      </c>
      <c r="CL178" s="34">
        <v>2039055.29</v>
      </c>
      <c r="CM178" s="34">
        <v>142972.67000000001</v>
      </c>
      <c r="CN178" s="34">
        <v>95315.12</v>
      </c>
      <c r="CO178" s="34">
        <v>0</v>
      </c>
      <c r="CP178" s="34">
        <v>1800767.5</v>
      </c>
      <c r="CQ178" s="34">
        <v>1814713.04</v>
      </c>
      <c r="CR178" s="34">
        <v>116059.82</v>
      </c>
      <c r="CS178" s="34">
        <v>226153.29</v>
      </c>
      <c r="CT178" s="34">
        <v>0</v>
      </c>
      <c r="CU178" s="34">
        <v>1472499.93</v>
      </c>
      <c r="CV178" s="34">
        <v>2347719.96</v>
      </c>
      <c r="CW178" s="34">
        <v>139972.74</v>
      </c>
      <c r="CX178" s="34">
        <v>170435.88</v>
      </c>
      <c r="CY178" s="34">
        <v>0</v>
      </c>
      <c r="CZ178" s="34">
        <v>2037311.34</v>
      </c>
      <c r="DA178" s="34">
        <v>2039055.29</v>
      </c>
      <c r="DB178" s="34">
        <v>142972.67000000001</v>
      </c>
      <c r="DC178" s="34">
        <v>95315.12</v>
      </c>
      <c r="DD178" s="34">
        <v>0</v>
      </c>
      <c r="DE178" s="34">
        <v>1800767.5</v>
      </c>
      <c r="DF178" s="34"/>
    </row>
    <row r="179" spans="1:110" s="30" customFormat="1" ht="105.75" customHeight="1" x14ac:dyDescent="0.2">
      <c r="A179" s="64" t="s">
        <v>610</v>
      </c>
      <c r="B179" s="62" t="s">
        <v>611</v>
      </c>
      <c r="C179" s="28" t="s">
        <v>612</v>
      </c>
      <c r="D179" s="28" t="s">
        <v>613</v>
      </c>
      <c r="E179" s="28" t="s">
        <v>614</v>
      </c>
      <c r="F179" s="62"/>
      <c r="G179" s="62"/>
      <c r="H179" s="62"/>
      <c r="I179" s="28" t="s">
        <v>615</v>
      </c>
      <c r="J179" s="28" t="s">
        <v>54</v>
      </c>
      <c r="K179" s="28" t="s">
        <v>616</v>
      </c>
      <c r="L179" s="62"/>
      <c r="M179" s="62"/>
      <c r="N179" s="62"/>
      <c r="O179" s="28" t="s">
        <v>207</v>
      </c>
      <c r="P179" s="28" t="s">
        <v>54</v>
      </c>
      <c r="Q179" s="28" t="s">
        <v>208</v>
      </c>
      <c r="R179" s="62" t="s">
        <v>38</v>
      </c>
      <c r="S179" s="62" t="s">
        <v>617</v>
      </c>
      <c r="T179" s="58">
        <v>416221.55</v>
      </c>
      <c r="U179" s="58">
        <v>339908.18</v>
      </c>
      <c r="V179" s="58">
        <v>314.39999999999998</v>
      </c>
      <c r="W179" s="58">
        <v>314.39999999999998</v>
      </c>
      <c r="X179" s="58">
        <v>43120.3</v>
      </c>
      <c r="Y179" s="58">
        <v>1081.26</v>
      </c>
      <c r="Z179" s="58">
        <v>0</v>
      </c>
      <c r="AA179" s="58">
        <v>0</v>
      </c>
      <c r="AB179" s="58">
        <v>372786.85</v>
      </c>
      <c r="AC179" s="58">
        <v>338512.52</v>
      </c>
      <c r="AD179" s="58">
        <v>695224.2</v>
      </c>
      <c r="AE179" s="58">
        <v>0</v>
      </c>
      <c r="AF179" s="58">
        <v>714.23</v>
      </c>
      <c r="AG179" s="58">
        <v>0</v>
      </c>
      <c r="AH179" s="58">
        <v>694509.97</v>
      </c>
      <c r="AI179" s="58">
        <v>515714.33</v>
      </c>
      <c r="AJ179" s="58">
        <v>0</v>
      </c>
      <c r="AK179" s="58">
        <v>0</v>
      </c>
      <c r="AL179" s="58">
        <v>0</v>
      </c>
      <c r="AM179" s="58">
        <v>515714.33</v>
      </c>
      <c r="AN179" s="58">
        <v>332141.75</v>
      </c>
      <c r="AO179" s="58">
        <v>0</v>
      </c>
      <c r="AP179" s="58">
        <v>0</v>
      </c>
      <c r="AQ179" s="58" t="s">
        <v>45</v>
      </c>
      <c r="AR179" s="58">
        <v>332141.75</v>
      </c>
      <c r="AS179" s="58">
        <v>332141.75</v>
      </c>
      <c r="AT179" s="58">
        <v>0</v>
      </c>
      <c r="AU179" s="58">
        <v>0</v>
      </c>
      <c r="AV179" s="58">
        <v>0</v>
      </c>
      <c r="AW179" s="58">
        <v>332141.75</v>
      </c>
      <c r="AX179" s="58">
        <v>416221.55</v>
      </c>
      <c r="AY179" s="58">
        <v>339908.18</v>
      </c>
      <c r="AZ179" s="58">
        <v>314.39999999999998</v>
      </c>
      <c r="BA179" s="58">
        <v>314.39999999999998</v>
      </c>
      <c r="BB179" s="58">
        <v>43120.3</v>
      </c>
      <c r="BC179" s="58">
        <v>1081.26</v>
      </c>
      <c r="BD179" s="58">
        <v>0</v>
      </c>
      <c r="BE179" s="58">
        <v>0</v>
      </c>
      <c r="BF179" s="58">
        <v>372786.85</v>
      </c>
      <c r="BG179" s="58">
        <v>338512.52</v>
      </c>
      <c r="BH179" s="58">
        <v>695224.2</v>
      </c>
      <c r="BI179" s="58">
        <v>0</v>
      </c>
      <c r="BJ179" s="58">
        <v>714.23</v>
      </c>
      <c r="BK179" s="58">
        <v>0</v>
      </c>
      <c r="BL179" s="58">
        <v>694509.97</v>
      </c>
      <c r="BM179" s="58">
        <v>515714.33</v>
      </c>
      <c r="BN179" s="58">
        <v>0</v>
      </c>
      <c r="BO179" s="58">
        <v>0</v>
      </c>
      <c r="BP179" s="58">
        <v>0</v>
      </c>
      <c r="BQ179" s="58">
        <v>515714.33</v>
      </c>
      <c r="BR179" s="58">
        <v>332141.75</v>
      </c>
      <c r="BS179" s="58">
        <v>0</v>
      </c>
      <c r="BT179" s="58">
        <v>0</v>
      </c>
      <c r="BU179" s="58">
        <v>0</v>
      </c>
      <c r="BV179" s="58">
        <v>332141.75</v>
      </c>
      <c r="BW179" s="58">
        <v>332141.75</v>
      </c>
      <c r="BX179" s="58">
        <v>0</v>
      </c>
      <c r="BY179" s="58">
        <v>0</v>
      </c>
      <c r="BZ179" s="58">
        <v>0</v>
      </c>
      <c r="CA179" s="58">
        <v>332141.75</v>
      </c>
      <c r="CB179" s="58">
        <v>416221.55</v>
      </c>
      <c r="CC179" s="58">
        <v>314.39999999999998</v>
      </c>
      <c r="CD179" s="58">
        <v>43120.3</v>
      </c>
      <c r="CE179" s="58">
        <v>0</v>
      </c>
      <c r="CF179" s="58">
        <v>372786.85</v>
      </c>
      <c r="CG179" s="58">
        <v>695224.2</v>
      </c>
      <c r="CH179" s="58">
        <v>0</v>
      </c>
      <c r="CI179" s="58">
        <v>714.23</v>
      </c>
      <c r="CJ179" s="58">
        <v>0</v>
      </c>
      <c r="CK179" s="58">
        <v>694509.97</v>
      </c>
      <c r="CL179" s="58">
        <v>515714.33</v>
      </c>
      <c r="CM179" s="58">
        <v>0</v>
      </c>
      <c r="CN179" s="58">
        <v>0</v>
      </c>
      <c r="CO179" s="58">
        <v>0</v>
      </c>
      <c r="CP179" s="58">
        <v>515714.33</v>
      </c>
      <c r="CQ179" s="58">
        <v>416221.55</v>
      </c>
      <c r="CR179" s="58">
        <v>314.39999999999998</v>
      </c>
      <c r="CS179" s="58">
        <v>43120.3</v>
      </c>
      <c r="CT179" s="58">
        <v>0</v>
      </c>
      <c r="CU179" s="58">
        <v>372786.85</v>
      </c>
      <c r="CV179" s="58">
        <v>695224.2</v>
      </c>
      <c r="CW179" s="58">
        <v>0</v>
      </c>
      <c r="CX179" s="58">
        <v>714.23</v>
      </c>
      <c r="CY179" s="58">
        <v>0</v>
      </c>
      <c r="CZ179" s="58">
        <v>694509.97</v>
      </c>
      <c r="DA179" s="58">
        <v>515714.33</v>
      </c>
      <c r="DB179" s="58">
        <v>0</v>
      </c>
      <c r="DC179" s="58">
        <v>0</v>
      </c>
      <c r="DD179" s="58">
        <v>0</v>
      </c>
      <c r="DE179" s="58">
        <v>515714.33</v>
      </c>
      <c r="DF179" s="58" t="s">
        <v>57</v>
      </c>
    </row>
    <row r="180" spans="1:110" s="30" customFormat="1" ht="96" x14ac:dyDescent="0.2">
      <c r="A180" s="64"/>
      <c r="B180" s="62"/>
      <c r="C180" s="64" t="s">
        <v>166</v>
      </c>
      <c r="D180" s="64" t="s">
        <v>618</v>
      </c>
      <c r="E180" s="64" t="s">
        <v>168</v>
      </c>
      <c r="F180" s="62"/>
      <c r="G180" s="62"/>
      <c r="H180" s="62"/>
      <c r="I180" s="64" t="s">
        <v>619</v>
      </c>
      <c r="J180" s="64" t="s">
        <v>620</v>
      </c>
      <c r="K180" s="64" t="s">
        <v>621</v>
      </c>
      <c r="L180" s="62"/>
      <c r="M180" s="62"/>
      <c r="N180" s="62"/>
      <c r="O180" s="28" t="s">
        <v>622</v>
      </c>
      <c r="P180" s="28" t="s">
        <v>62</v>
      </c>
      <c r="Q180" s="28" t="s">
        <v>214</v>
      </c>
      <c r="R180" s="62"/>
      <c r="S180" s="62"/>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row>
    <row r="181" spans="1:110" s="30" customFormat="1" ht="92.25" customHeight="1" x14ac:dyDescent="0.2">
      <c r="A181" s="64"/>
      <c r="B181" s="62"/>
      <c r="C181" s="64"/>
      <c r="D181" s="64"/>
      <c r="E181" s="64"/>
      <c r="F181" s="62"/>
      <c r="G181" s="62"/>
      <c r="H181" s="62"/>
      <c r="I181" s="64"/>
      <c r="J181" s="64"/>
      <c r="K181" s="64"/>
      <c r="L181" s="62"/>
      <c r="M181" s="62"/>
      <c r="N181" s="62"/>
      <c r="O181" s="28" t="s">
        <v>623</v>
      </c>
      <c r="P181" s="28" t="s">
        <v>65</v>
      </c>
      <c r="Q181" s="28" t="s">
        <v>624</v>
      </c>
      <c r="R181" s="62"/>
      <c r="S181" s="62"/>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row>
    <row r="182" spans="1:110" s="30" customFormat="1" ht="150" customHeight="1" x14ac:dyDescent="0.2">
      <c r="A182" s="64"/>
      <c r="B182" s="62"/>
      <c r="C182" s="64"/>
      <c r="D182" s="64"/>
      <c r="E182" s="64"/>
      <c r="F182" s="62"/>
      <c r="G182" s="62"/>
      <c r="H182" s="62"/>
      <c r="I182" s="64"/>
      <c r="J182" s="64"/>
      <c r="K182" s="64"/>
      <c r="L182" s="62"/>
      <c r="M182" s="62"/>
      <c r="N182" s="62"/>
      <c r="O182" s="28" t="s">
        <v>625</v>
      </c>
      <c r="P182" s="28" t="s">
        <v>70</v>
      </c>
      <c r="Q182" s="28" t="s">
        <v>626</v>
      </c>
      <c r="R182" s="62"/>
      <c r="S182" s="62"/>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row>
    <row r="183" spans="1:110" s="30" customFormat="1" ht="102.75" customHeight="1" x14ac:dyDescent="0.2">
      <c r="A183" s="64"/>
      <c r="B183" s="62"/>
      <c r="C183" s="64"/>
      <c r="D183" s="64"/>
      <c r="E183" s="64"/>
      <c r="F183" s="62"/>
      <c r="G183" s="62"/>
      <c r="H183" s="62"/>
      <c r="I183" s="64"/>
      <c r="J183" s="64"/>
      <c r="K183" s="64"/>
      <c r="L183" s="62"/>
      <c r="M183" s="62"/>
      <c r="N183" s="62"/>
      <c r="O183" s="28" t="s">
        <v>627</v>
      </c>
      <c r="P183" s="28" t="s">
        <v>73</v>
      </c>
      <c r="Q183" s="28" t="s">
        <v>628</v>
      </c>
      <c r="R183" s="62"/>
      <c r="S183" s="62"/>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row>
    <row r="184" spans="1:110" s="30" customFormat="1" ht="95.25" customHeight="1" x14ac:dyDescent="0.2">
      <c r="A184" s="64"/>
      <c r="B184" s="62"/>
      <c r="C184" s="64"/>
      <c r="D184" s="64"/>
      <c r="E184" s="64"/>
      <c r="F184" s="62"/>
      <c r="G184" s="62"/>
      <c r="H184" s="62"/>
      <c r="I184" s="64"/>
      <c r="J184" s="64"/>
      <c r="K184" s="64"/>
      <c r="L184" s="62"/>
      <c r="M184" s="62"/>
      <c r="N184" s="62"/>
      <c r="O184" s="28" t="s">
        <v>629</v>
      </c>
      <c r="P184" s="28" t="s">
        <v>76</v>
      </c>
      <c r="Q184" s="28" t="s">
        <v>630</v>
      </c>
      <c r="R184" s="62"/>
      <c r="S184" s="62"/>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row>
    <row r="185" spans="1:110" s="30" customFormat="1" ht="139.5" customHeight="1" x14ac:dyDescent="0.2">
      <c r="A185" s="64"/>
      <c r="B185" s="62"/>
      <c r="C185" s="64"/>
      <c r="D185" s="64"/>
      <c r="E185" s="64"/>
      <c r="F185" s="62"/>
      <c r="G185" s="62"/>
      <c r="H185" s="62"/>
      <c r="I185" s="64"/>
      <c r="J185" s="64"/>
      <c r="K185" s="64"/>
      <c r="L185" s="62"/>
      <c r="M185" s="62"/>
      <c r="N185" s="62"/>
      <c r="O185" s="28" t="s">
        <v>631</v>
      </c>
      <c r="P185" s="28" t="s">
        <v>518</v>
      </c>
      <c r="Q185" s="28" t="s">
        <v>632</v>
      </c>
      <c r="R185" s="62"/>
      <c r="S185" s="62"/>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row>
    <row r="186" spans="1:110" s="30" customFormat="1" ht="150" customHeight="1" x14ac:dyDescent="0.2">
      <c r="A186" s="64"/>
      <c r="B186" s="62"/>
      <c r="C186" s="64"/>
      <c r="D186" s="64"/>
      <c r="E186" s="64"/>
      <c r="F186" s="62"/>
      <c r="G186" s="62"/>
      <c r="H186" s="62"/>
      <c r="I186" s="64"/>
      <c r="J186" s="64"/>
      <c r="K186" s="64"/>
      <c r="L186" s="62"/>
      <c r="M186" s="62"/>
      <c r="N186" s="62"/>
      <c r="O186" s="28" t="s">
        <v>633</v>
      </c>
      <c r="P186" s="28" t="s">
        <v>82</v>
      </c>
      <c r="Q186" s="28" t="s">
        <v>634</v>
      </c>
      <c r="R186" s="62"/>
      <c r="S186" s="62"/>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row>
    <row r="187" spans="1:110" s="30" customFormat="1" ht="147" customHeight="1" x14ac:dyDescent="0.2">
      <c r="A187" s="64"/>
      <c r="B187" s="62"/>
      <c r="C187" s="64"/>
      <c r="D187" s="64"/>
      <c r="E187" s="64"/>
      <c r="F187" s="62"/>
      <c r="G187" s="62"/>
      <c r="H187" s="62"/>
      <c r="I187" s="64"/>
      <c r="J187" s="64"/>
      <c r="K187" s="64"/>
      <c r="L187" s="62"/>
      <c r="M187" s="62"/>
      <c r="N187" s="62"/>
      <c r="O187" s="28" t="s">
        <v>635</v>
      </c>
      <c r="P187" s="28" t="s">
        <v>229</v>
      </c>
      <c r="Q187" s="28" t="s">
        <v>636</v>
      </c>
      <c r="R187" s="62"/>
      <c r="S187" s="62"/>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row>
    <row r="188" spans="1:110" s="30" customFormat="1" ht="150.75" customHeight="1" x14ac:dyDescent="0.2">
      <c r="A188" s="64"/>
      <c r="B188" s="62"/>
      <c r="C188" s="64"/>
      <c r="D188" s="64"/>
      <c r="E188" s="64"/>
      <c r="F188" s="62"/>
      <c r="G188" s="62"/>
      <c r="H188" s="62"/>
      <c r="I188" s="64"/>
      <c r="J188" s="64"/>
      <c r="K188" s="64"/>
      <c r="L188" s="62"/>
      <c r="M188" s="62"/>
      <c r="N188" s="62"/>
      <c r="O188" s="28" t="s">
        <v>637</v>
      </c>
      <c r="P188" s="28" t="s">
        <v>638</v>
      </c>
      <c r="Q188" s="28" t="s">
        <v>639</v>
      </c>
      <c r="R188" s="62"/>
      <c r="S188" s="62"/>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row>
    <row r="189" spans="1:110" s="30" customFormat="1" ht="96" customHeight="1" x14ac:dyDescent="0.2">
      <c r="A189" s="64"/>
      <c r="B189" s="62"/>
      <c r="C189" s="64"/>
      <c r="D189" s="64"/>
      <c r="E189" s="64"/>
      <c r="F189" s="62"/>
      <c r="G189" s="62"/>
      <c r="H189" s="62"/>
      <c r="I189" s="64"/>
      <c r="J189" s="64"/>
      <c r="K189" s="64"/>
      <c r="L189" s="62"/>
      <c r="M189" s="62"/>
      <c r="N189" s="62"/>
      <c r="O189" s="28" t="s">
        <v>640</v>
      </c>
      <c r="P189" s="28" t="s">
        <v>641</v>
      </c>
      <c r="Q189" s="28" t="s">
        <v>642</v>
      </c>
      <c r="R189" s="62"/>
      <c r="S189" s="62"/>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row>
    <row r="190" spans="1:110" s="30" customFormat="1" ht="171.75" customHeight="1" x14ac:dyDescent="0.2">
      <c r="A190" s="64"/>
      <c r="B190" s="62"/>
      <c r="C190" s="64"/>
      <c r="D190" s="64"/>
      <c r="E190" s="64"/>
      <c r="F190" s="62"/>
      <c r="G190" s="62"/>
      <c r="H190" s="62"/>
      <c r="I190" s="64"/>
      <c r="J190" s="64"/>
      <c r="K190" s="64"/>
      <c r="L190" s="62"/>
      <c r="M190" s="62"/>
      <c r="N190" s="62"/>
      <c r="O190" s="28" t="s">
        <v>643</v>
      </c>
      <c r="P190" s="28" t="s">
        <v>238</v>
      </c>
      <c r="Q190" s="28" t="s">
        <v>644</v>
      </c>
      <c r="R190" s="62"/>
      <c r="S190" s="62"/>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row>
    <row r="191" spans="1:110" s="30" customFormat="1" ht="141" customHeight="1" x14ac:dyDescent="0.2">
      <c r="A191" s="64"/>
      <c r="B191" s="62"/>
      <c r="C191" s="64"/>
      <c r="D191" s="64"/>
      <c r="E191" s="64"/>
      <c r="F191" s="62"/>
      <c r="G191" s="62"/>
      <c r="H191" s="62"/>
      <c r="I191" s="64"/>
      <c r="J191" s="64"/>
      <c r="K191" s="64"/>
      <c r="L191" s="62"/>
      <c r="M191" s="62"/>
      <c r="N191" s="62"/>
      <c r="O191" s="28" t="s">
        <v>645</v>
      </c>
      <c r="P191" s="28" t="s">
        <v>646</v>
      </c>
      <c r="Q191" s="28" t="s">
        <v>647</v>
      </c>
      <c r="R191" s="62"/>
      <c r="S191" s="62"/>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row>
    <row r="192" spans="1:110" s="30" customFormat="1" ht="144" customHeight="1" x14ac:dyDescent="0.2">
      <c r="A192" s="64" t="s">
        <v>648</v>
      </c>
      <c r="B192" s="62" t="s">
        <v>649</v>
      </c>
      <c r="C192" s="28" t="s">
        <v>612</v>
      </c>
      <c r="D192" s="28" t="s">
        <v>613</v>
      </c>
      <c r="E192" s="28" t="s">
        <v>614</v>
      </c>
      <c r="F192" s="62"/>
      <c r="G192" s="62"/>
      <c r="H192" s="62"/>
      <c r="I192" s="28" t="s">
        <v>615</v>
      </c>
      <c r="J192" s="28" t="s">
        <v>650</v>
      </c>
      <c r="K192" s="28" t="s">
        <v>616</v>
      </c>
      <c r="L192" s="62"/>
      <c r="M192" s="62"/>
      <c r="N192" s="62"/>
      <c r="O192" s="28" t="s">
        <v>207</v>
      </c>
      <c r="P192" s="28" t="s">
        <v>54</v>
      </c>
      <c r="Q192" s="28" t="s">
        <v>208</v>
      </c>
      <c r="R192" s="62" t="s">
        <v>38</v>
      </c>
      <c r="S192" s="62" t="s">
        <v>651</v>
      </c>
      <c r="T192" s="58">
        <v>276600.13</v>
      </c>
      <c r="U192" s="58">
        <v>268662.44</v>
      </c>
      <c r="V192" s="58">
        <v>1556</v>
      </c>
      <c r="W192" s="58">
        <v>1556</v>
      </c>
      <c r="X192" s="58">
        <v>8535.7000000000007</v>
      </c>
      <c r="Y192" s="58">
        <v>5869.5</v>
      </c>
      <c r="Z192" s="58">
        <v>0</v>
      </c>
      <c r="AA192" s="58">
        <v>0</v>
      </c>
      <c r="AB192" s="58">
        <v>266508.43</v>
      </c>
      <c r="AC192" s="58">
        <v>261236.94</v>
      </c>
      <c r="AD192" s="58">
        <v>277923.78999999998</v>
      </c>
      <c r="AE192" s="58">
        <v>0</v>
      </c>
      <c r="AF192" s="58">
        <v>2666.2</v>
      </c>
      <c r="AG192" s="58">
        <v>0</v>
      </c>
      <c r="AH192" s="58">
        <v>275257.59000000003</v>
      </c>
      <c r="AI192" s="58">
        <v>275257.59000000003</v>
      </c>
      <c r="AJ192" s="58">
        <v>0</v>
      </c>
      <c r="AK192" s="58">
        <v>0</v>
      </c>
      <c r="AL192" s="58">
        <v>0</v>
      </c>
      <c r="AM192" s="58">
        <v>275257.59000000003</v>
      </c>
      <c r="AN192" s="58">
        <v>275257.59000000003</v>
      </c>
      <c r="AO192" s="58">
        <v>0</v>
      </c>
      <c r="AP192" s="58">
        <v>0</v>
      </c>
      <c r="AQ192" s="58" t="s">
        <v>45</v>
      </c>
      <c r="AR192" s="58">
        <v>275257.59000000003</v>
      </c>
      <c r="AS192" s="58">
        <v>275257.59000000003</v>
      </c>
      <c r="AT192" s="58">
        <v>0</v>
      </c>
      <c r="AU192" s="58">
        <v>0</v>
      </c>
      <c r="AV192" s="58">
        <v>0</v>
      </c>
      <c r="AW192" s="58">
        <v>275257.59000000003</v>
      </c>
      <c r="AX192" s="58">
        <v>276600.13</v>
      </c>
      <c r="AY192" s="58">
        <v>268662.44</v>
      </c>
      <c r="AZ192" s="58">
        <v>1556</v>
      </c>
      <c r="BA192" s="58">
        <v>1556</v>
      </c>
      <c r="BB192" s="58">
        <v>8535.7000000000007</v>
      </c>
      <c r="BC192" s="58">
        <v>5869.5</v>
      </c>
      <c r="BD192" s="58">
        <v>0</v>
      </c>
      <c r="BE192" s="58">
        <v>0</v>
      </c>
      <c r="BF192" s="58">
        <v>266508.43</v>
      </c>
      <c r="BG192" s="58">
        <v>261236.94</v>
      </c>
      <c r="BH192" s="58">
        <v>277923.78999999998</v>
      </c>
      <c r="BI192" s="58">
        <v>0</v>
      </c>
      <c r="BJ192" s="58">
        <v>2666.2</v>
      </c>
      <c r="BK192" s="58">
        <v>0</v>
      </c>
      <c r="BL192" s="58">
        <v>275257.59000000003</v>
      </c>
      <c r="BM192" s="58">
        <v>275257.59000000003</v>
      </c>
      <c r="BN192" s="58">
        <v>0</v>
      </c>
      <c r="BO192" s="58">
        <v>0</v>
      </c>
      <c r="BP192" s="58">
        <v>0</v>
      </c>
      <c r="BQ192" s="58">
        <v>275257.59000000003</v>
      </c>
      <c r="BR192" s="58">
        <v>275257.59000000003</v>
      </c>
      <c r="BS192" s="58">
        <v>0</v>
      </c>
      <c r="BT192" s="58">
        <v>0</v>
      </c>
      <c r="BU192" s="58">
        <v>0</v>
      </c>
      <c r="BV192" s="58">
        <v>275257.59000000003</v>
      </c>
      <c r="BW192" s="58">
        <v>275257.59000000003</v>
      </c>
      <c r="BX192" s="58">
        <v>0</v>
      </c>
      <c r="BY192" s="58">
        <v>0</v>
      </c>
      <c r="BZ192" s="58">
        <v>0</v>
      </c>
      <c r="CA192" s="58">
        <v>275257.59000000003</v>
      </c>
      <c r="CB192" s="58">
        <v>276600.13</v>
      </c>
      <c r="CC192" s="58">
        <v>1556</v>
      </c>
      <c r="CD192" s="58">
        <v>8535.7000000000007</v>
      </c>
      <c r="CE192" s="58">
        <v>0</v>
      </c>
      <c r="CF192" s="58">
        <v>266508.43</v>
      </c>
      <c r="CG192" s="58">
        <v>277923.78999999998</v>
      </c>
      <c r="CH192" s="58">
        <v>0</v>
      </c>
      <c r="CI192" s="58">
        <v>2666.2</v>
      </c>
      <c r="CJ192" s="58">
        <v>0</v>
      </c>
      <c r="CK192" s="58">
        <v>275257.59000000003</v>
      </c>
      <c r="CL192" s="58">
        <v>275257.59000000003</v>
      </c>
      <c r="CM192" s="58">
        <v>0</v>
      </c>
      <c r="CN192" s="58">
        <v>0</v>
      </c>
      <c r="CO192" s="58">
        <v>0</v>
      </c>
      <c r="CP192" s="58">
        <v>275257.59000000003</v>
      </c>
      <c r="CQ192" s="58">
        <v>276600.13</v>
      </c>
      <c r="CR192" s="58">
        <v>1556</v>
      </c>
      <c r="CS192" s="58">
        <v>8535.7000000000007</v>
      </c>
      <c r="CT192" s="58">
        <v>0</v>
      </c>
      <c r="CU192" s="58">
        <v>266508.43</v>
      </c>
      <c r="CV192" s="58">
        <v>277923.78999999998</v>
      </c>
      <c r="CW192" s="58">
        <v>0</v>
      </c>
      <c r="CX192" s="58">
        <v>2666.2</v>
      </c>
      <c r="CY192" s="58">
        <v>0</v>
      </c>
      <c r="CZ192" s="58">
        <v>275257.59000000003</v>
      </c>
      <c r="DA192" s="58">
        <v>275257.59000000003</v>
      </c>
      <c r="DB192" s="58">
        <v>0</v>
      </c>
      <c r="DC192" s="58">
        <v>0</v>
      </c>
      <c r="DD192" s="58">
        <v>0</v>
      </c>
      <c r="DE192" s="58">
        <v>275257.59000000003</v>
      </c>
      <c r="DF192" s="58" t="s">
        <v>57</v>
      </c>
    </row>
    <row r="193" spans="1:110" s="30" customFormat="1" ht="79.5" customHeight="1" x14ac:dyDescent="0.2">
      <c r="A193" s="64"/>
      <c r="B193" s="62"/>
      <c r="C193" s="64" t="s">
        <v>166</v>
      </c>
      <c r="D193" s="64" t="s">
        <v>618</v>
      </c>
      <c r="E193" s="64" t="s">
        <v>168</v>
      </c>
      <c r="F193" s="62"/>
      <c r="G193" s="62"/>
      <c r="H193" s="62"/>
      <c r="I193" s="64" t="s">
        <v>619</v>
      </c>
      <c r="J193" s="64" t="s">
        <v>652</v>
      </c>
      <c r="K193" s="64" t="s">
        <v>621</v>
      </c>
      <c r="L193" s="62"/>
      <c r="M193" s="62"/>
      <c r="N193" s="62"/>
      <c r="O193" s="28" t="s">
        <v>653</v>
      </c>
      <c r="P193" s="28" t="s">
        <v>62</v>
      </c>
      <c r="Q193" s="28" t="s">
        <v>577</v>
      </c>
      <c r="R193" s="62"/>
      <c r="S193" s="62"/>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row>
    <row r="194" spans="1:110" s="30" customFormat="1" ht="100.5" customHeight="1" x14ac:dyDescent="0.2">
      <c r="A194" s="64"/>
      <c r="B194" s="62"/>
      <c r="C194" s="64"/>
      <c r="D194" s="64"/>
      <c r="E194" s="64"/>
      <c r="F194" s="62"/>
      <c r="G194" s="62"/>
      <c r="H194" s="62"/>
      <c r="I194" s="64"/>
      <c r="J194" s="64"/>
      <c r="K194" s="64"/>
      <c r="L194" s="62"/>
      <c r="M194" s="62"/>
      <c r="N194" s="62"/>
      <c r="O194" s="28" t="s">
        <v>654</v>
      </c>
      <c r="P194" s="28" t="s">
        <v>65</v>
      </c>
      <c r="Q194" s="28" t="s">
        <v>270</v>
      </c>
      <c r="R194" s="62"/>
      <c r="S194" s="62"/>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row>
    <row r="195" spans="1:110" s="30" customFormat="1" ht="134.25" customHeight="1" x14ac:dyDescent="0.2">
      <c r="A195" s="64"/>
      <c r="B195" s="62"/>
      <c r="C195" s="64"/>
      <c r="D195" s="64"/>
      <c r="E195" s="64"/>
      <c r="F195" s="62"/>
      <c r="G195" s="62"/>
      <c r="H195" s="62"/>
      <c r="I195" s="64"/>
      <c r="J195" s="64"/>
      <c r="K195" s="64"/>
      <c r="L195" s="62"/>
      <c r="M195" s="62"/>
      <c r="N195" s="62"/>
      <c r="O195" s="28" t="s">
        <v>655</v>
      </c>
      <c r="P195" s="28" t="s">
        <v>272</v>
      </c>
      <c r="Q195" s="28" t="s">
        <v>656</v>
      </c>
      <c r="R195" s="62"/>
      <c r="S195" s="62"/>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row>
    <row r="196" spans="1:110" s="30" customFormat="1" ht="120.75" customHeight="1" x14ac:dyDescent="0.2">
      <c r="A196" s="64"/>
      <c r="B196" s="62"/>
      <c r="C196" s="64"/>
      <c r="D196" s="64"/>
      <c r="E196" s="64"/>
      <c r="F196" s="62"/>
      <c r="G196" s="62"/>
      <c r="H196" s="62"/>
      <c r="I196" s="64"/>
      <c r="J196" s="64"/>
      <c r="K196" s="64"/>
      <c r="L196" s="62"/>
      <c r="M196" s="62"/>
      <c r="N196" s="62"/>
      <c r="O196" s="28" t="s">
        <v>657</v>
      </c>
      <c r="P196" s="28" t="s">
        <v>658</v>
      </c>
      <c r="Q196" s="28" t="s">
        <v>659</v>
      </c>
      <c r="R196" s="62"/>
      <c r="S196" s="62"/>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row>
    <row r="197" spans="1:110" s="30" customFormat="1" ht="120" x14ac:dyDescent="0.2">
      <c r="A197" s="64"/>
      <c r="B197" s="62"/>
      <c r="C197" s="64"/>
      <c r="D197" s="64"/>
      <c r="E197" s="64"/>
      <c r="F197" s="62"/>
      <c r="G197" s="62"/>
      <c r="H197" s="62"/>
      <c r="I197" s="64"/>
      <c r="J197" s="64"/>
      <c r="K197" s="64"/>
      <c r="L197" s="62"/>
      <c r="M197" s="62"/>
      <c r="N197" s="62"/>
      <c r="O197" s="28" t="s">
        <v>660</v>
      </c>
      <c r="P197" s="28" t="s">
        <v>661</v>
      </c>
      <c r="Q197" s="28" t="s">
        <v>662</v>
      </c>
      <c r="R197" s="62"/>
      <c r="S197" s="62"/>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row>
    <row r="198" spans="1:110" s="30" customFormat="1" ht="191.25" customHeight="1" x14ac:dyDescent="0.2">
      <c r="A198" s="64"/>
      <c r="B198" s="62"/>
      <c r="C198" s="64"/>
      <c r="D198" s="64"/>
      <c r="E198" s="64"/>
      <c r="F198" s="62"/>
      <c r="G198" s="62"/>
      <c r="H198" s="62"/>
      <c r="I198" s="64"/>
      <c r="J198" s="64"/>
      <c r="K198" s="64"/>
      <c r="L198" s="62"/>
      <c r="M198" s="62"/>
      <c r="N198" s="62"/>
      <c r="O198" s="28" t="s">
        <v>663</v>
      </c>
      <c r="P198" s="28" t="s">
        <v>518</v>
      </c>
      <c r="Q198" s="28" t="s">
        <v>664</v>
      </c>
      <c r="R198" s="62"/>
      <c r="S198" s="62"/>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row>
    <row r="199" spans="1:110" s="30" customFormat="1" ht="141.75" customHeight="1" x14ac:dyDescent="0.2">
      <c r="A199" s="64"/>
      <c r="B199" s="62"/>
      <c r="C199" s="64"/>
      <c r="D199" s="64"/>
      <c r="E199" s="64"/>
      <c r="F199" s="62"/>
      <c r="G199" s="62"/>
      <c r="H199" s="62"/>
      <c r="I199" s="64"/>
      <c r="J199" s="64"/>
      <c r="K199" s="64"/>
      <c r="L199" s="62"/>
      <c r="M199" s="62"/>
      <c r="N199" s="62"/>
      <c r="O199" s="28" t="s">
        <v>665</v>
      </c>
      <c r="P199" s="28" t="s">
        <v>82</v>
      </c>
      <c r="Q199" s="28" t="s">
        <v>666</v>
      </c>
      <c r="R199" s="62"/>
      <c r="S199" s="62"/>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row>
    <row r="200" spans="1:110" s="40" customFormat="1" ht="86.25" customHeight="1" x14ac:dyDescent="0.2">
      <c r="A200" s="32" t="s">
        <v>667</v>
      </c>
      <c r="B200" s="33" t="s">
        <v>668</v>
      </c>
      <c r="C200" s="32" t="s">
        <v>50</v>
      </c>
      <c r="D200" s="32" t="s">
        <v>669</v>
      </c>
      <c r="E200" s="32" t="s">
        <v>52</v>
      </c>
      <c r="F200" s="33"/>
      <c r="G200" s="33"/>
      <c r="H200" s="33"/>
      <c r="I200" s="33"/>
      <c r="J200" s="33"/>
      <c r="K200" s="33"/>
      <c r="L200" s="33"/>
      <c r="M200" s="33"/>
      <c r="N200" s="33"/>
      <c r="O200" s="32" t="s">
        <v>133</v>
      </c>
      <c r="P200" s="32" t="s">
        <v>1009</v>
      </c>
      <c r="Q200" s="32" t="s">
        <v>135</v>
      </c>
      <c r="R200" s="33" t="s">
        <v>670</v>
      </c>
      <c r="S200" s="39" t="s">
        <v>671</v>
      </c>
      <c r="T200" s="34">
        <v>12646</v>
      </c>
      <c r="U200" s="34">
        <v>92.29</v>
      </c>
      <c r="V200" s="34"/>
      <c r="W200" s="34"/>
      <c r="X200" s="34"/>
      <c r="Y200" s="34"/>
      <c r="Z200" s="34"/>
      <c r="AA200" s="34"/>
      <c r="AB200" s="34">
        <v>12646</v>
      </c>
      <c r="AC200" s="34">
        <v>92.29</v>
      </c>
      <c r="AD200" s="34">
        <v>66250</v>
      </c>
      <c r="AE200" s="34"/>
      <c r="AF200" s="34"/>
      <c r="AG200" s="34"/>
      <c r="AH200" s="34">
        <v>66250</v>
      </c>
      <c r="AI200" s="34">
        <v>97500</v>
      </c>
      <c r="AJ200" s="34"/>
      <c r="AK200" s="34"/>
      <c r="AL200" s="34"/>
      <c r="AM200" s="34">
        <v>97500</v>
      </c>
      <c r="AN200" s="34">
        <v>48750</v>
      </c>
      <c r="AO200" s="34"/>
      <c r="AP200" s="34"/>
      <c r="AQ200" s="34"/>
      <c r="AR200" s="34">
        <v>48750</v>
      </c>
      <c r="AS200" s="34">
        <v>48750</v>
      </c>
      <c r="AT200" s="34"/>
      <c r="AU200" s="34"/>
      <c r="AV200" s="34"/>
      <c r="AW200" s="34">
        <v>48750</v>
      </c>
      <c r="AX200" s="34">
        <v>12646</v>
      </c>
      <c r="AY200" s="34">
        <v>92.29</v>
      </c>
      <c r="AZ200" s="34"/>
      <c r="BA200" s="34"/>
      <c r="BB200" s="34"/>
      <c r="BC200" s="34"/>
      <c r="BD200" s="34"/>
      <c r="BE200" s="34"/>
      <c r="BF200" s="34">
        <v>12646</v>
      </c>
      <c r="BG200" s="34">
        <v>92.29</v>
      </c>
      <c r="BH200" s="34">
        <v>66250</v>
      </c>
      <c r="BI200" s="34"/>
      <c r="BJ200" s="34"/>
      <c r="BK200" s="34"/>
      <c r="BL200" s="34">
        <v>66250</v>
      </c>
      <c r="BM200" s="34">
        <v>97500</v>
      </c>
      <c r="BN200" s="34"/>
      <c r="BO200" s="34"/>
      <c r="BP200" s="34"/>
      <c r="BQ200" s="34">
        <v>97500</v>
      </c>
      <c r="BR200" s="34">
        <v>48750</v>
      </c>
      <c r="BS200" s="34"/>
      <c r="BT200" s="34"/>
      <c r="BU200" s="34"/>
      <c r="BV200" s="34">
        <v>48750</v>
      </c>
      <c r="BW200" s="34">
        <v>48750</v>
      </c>
      <c r="BX200" s="34"/>
      <c r="BY200" s="34"/>
      <c r="BZ200" s="34"/>
      <c r="CA200" s="34">
        <v>48750</v>
      </c>
      <c r="CB200" s="34">
        <v>12646</v>
      </c>
      <c r="CC200" s="34"/>
      <c r="CD200" s="34"/>
      <c r="CE200" s="34"/>
      <c r="CF200" s="34">
        <v>12646</v>
      </c>
      <c r="CG200" s="34">
        <v>66250</v>
      </c>
      <c r="CH200" s="34"/>
      <c r="CI200" s="34"/>
      <c r="CJ200" s="34"/>
      <c r="CK200" s="34">
        <v>66250</v>
      </c>
      <c r="CL200" s="34">
        <v>97500</v>
      </c>
      <c r="CM200" s="34"/>
      <c r="CN200" s="34"/>
      <c r="CO200" s="34"/>
      <c r="CP200" s="34">
        <v>97500</v>
      </c>
      <c r="CQ200" s="34">
        <v>12646</v>
      </c>
      <c r="CR200" s="34"/>
      <c r="CS200" s="34"/>
      <c r="CT200" s="34"/>
      <c r="CU200" s="34">
        <v>12646</v>
      </c>
      <c r="CV200" s="34">
        <v>66250</v>
      </c>
      <c r="CW200" s="34"/>
      <c r="CX200" s="34"/>
      <c r="CY200" s="34"/>
      <c r="CZ200" s="34">
        <v>66250</v>
      </c>
      <c r="DA200" s="34">
        <v>97500</v>
      </c>
      <c r="DB200" s="34"/>
      <c r="DC200" s="34"/>
      <c r="DD200" s="34"/>
      <c r="DE200" s="34">
        <v>97500</v>
      </c>
      <c r="DF200" s="34" t="s">
        <v>57</v>
      </c>
    </row>
    <row r="201" spans="1:110" s="30" customFormat="1" ht="110.25" customHeight="1" x14ac:dyDescent="0.2">
      <c r="A201" s="64" t="s">
        <v>672</v>
      </c>
      <c r="B201" s="62" t="s">
        <v>673</v>
      </c>
      <c r="C201" s="64" t="s">
        <v>50</v>
      </c>
      <c r="D201" s="64" t="s">
        <v>674</v>
      </c>
      <c r="E201" s="64" t="s">
        <v>52</v>
      </c>
      <c r="F201" s="62"/>
      <c r="G201" s="62"/>
      <c r="H201" s="62"/>
      <c r="I201" s="62"/>
      <c r="J201" s="62"/>
      <c r="K201" s="62"/>
      <c r="L201" s="62"/>
      <c r="M201" s="62"/>
      <c r="N201" s="62"/>
      <c r="O201" s="28" t="s">
        <v>53</v>
      </c>
      <c r="P201" s="28" t="s">
        <v>54</v>
      </c>
      <c r="Q201" s="28" t="s">
        <v>55</v>
      </c>
      <c r="R201" s="62" t="s">
        <v>38</v>
      </c>
      <c r="S201" s="62" t="s">
        <v>675</v>
      </c>
      <c r="T201" s="58">
        <v>23215.09</v>
      </c>
      <c r="U201" s="58">
        <v>22558.51</v>
      </c>
      <c r="V201" s="58">
        <v>0</v>
      </c>
      <c r="W201" s="58">
        <v>0</v>
      </c>
      <c r="X201" s="58">
        <v>0</v>
      </c>
      <c r="Y201" s="58">
        <v>0</v>
      </c>
      <c r="Z201" s="58">
        <v>0</v>
      </c>
      <c r="AA201" s="58">
        <v>0</v>
      </c>
      <c r="AB201" s="58">
        <v>23215.09</v>
      </c>
      <c r="AC201" s="58">
        <v>22558.51</v>
      </c>
      <c r="AD201" s="58">
        <v>23923.599999999999</v>
      </c>
      <c r="AE201" s="58">
        <v>0</v>
      </c>
      <c r="AF201" s="58">
        <v>0</v>
      </c>
      <c r="AG201" s="58">
        <v>0</v>
      </c>
      <c r="AH201" s="58">
        <v>23923.599999999999</v>
      </c>
      <c r="AI201" s="58">
        <v>23935.5</v>
      </c>
      <c r="AJ201" s="58">
        <v>0</v>
      </c>
      <c r="AK201" s="58">
        <v>0</v>
      </c>
      <c r="AL201" s="58">
        <v>0</v>
      </c>
      <c r="AM201" s="58">
        <v>23935.5</v>
      </c>
      <c r="AN201" s="58">
        <v>23945.4</v>
      </c>
      <c r="AO201" s="58">
        <v>0</v>
      </c>
      <c r="AP201" s="58">
        <v>0</v>
      </c>
      <c r="AQ201" s="58" t="s">
        <v>45</v>
      </c>
      <c r="AR201" s="58">
        <v>23945.4</v>
      </c>
      <c r="AS201" s="58">
        <v>23945.4</v>
      </c>
      <c r="AT201" s="58">
        <v>0</v>
      </c>
      <c r="AU201" s="58">
        <v>0</v>
      </c>
      <c r="AV201" s="58">
        <v>0</v>
      </c>
      <c r="AW201" s="58">
        <v>23945.4</v>
      </c>
      <c r="AX201" s="58">
        <v>23215.09</v>
      </c>
      <c r="AY201" s="58">
        <v>22558.51</v>
      </c>
      <c r="AZ201" s="58">
        <v>0</v>
      </c>
      <c r="BA201" s="58">
        <v>0</v>
      </c>
      <c r="BB201" s="58">
        <v>0</v>
      </c>
      <c r="BC201" s="58">
        <v>0</v>
      </c>
      <c r="BD201" s="58">
        <v>0</v>
      </c>
      <c r="BE201" s="58">
        <v>0</v>
      </c>
      <c r="BF201" s="58">
        <v>23215.09</v>
      </c>
      <c r="BG201" s="58">
        <v>22558.51</v>
      </c>
      <c r="BH201" s="58">
        <v>23923.599999999999</v>
      </c>
      <c r="BI201" s="58">
        <v>0</v>
      </c>
      <c r="BJ201" s="58">
        <v>0</v>
      </c>
      <c r="BK201" s="58">
        <v>0</v>
      </c>
      <c r="BL201" s="58">
        <v>23923.599999999999</v>
      </c>
      <c r="BM201" s="58">
        <v>23935.5</v>
      </c>
      <c r="BN201" s="58">
        <v>0</v>
      </c>
      <c r="BO201" s="58">
        <v>0</v>
      </c>
      <c r="BP201" s="58">
        <v>0</v>
      </c>
      <c r="BQ201" s="58">
        <v>23935.5</v>
      </c>
      <c r="BR201" s="58">
        <v>23945.4</v>
      </c>
      <c r="BS201" s="58">
        <v>0</v>
      </c>
      <c r="BT201" s="58">
        <v>0</v>
      </c>
      <c r="BU201" s="58">
        <v>0</v>
      </c>
      <c r="BV201" s="58">
        <v>23945.4</v>
      </c>
      <c r="BW201" s="58">
        <v>23945.4</v>
      </c>
      <c r="BX201" s="58">
        <v>0</v>
      </c>
      <c r="BY201" s="58">
        <v>0</v>
      </c>
      <c r="BZ201" s="58">
        <v>0</v>
      </c>
      <c r="CA201" s="58">
        <v>23945.4</v>
      </c>
      <c r="CB201" s="58">
        <v>23215.09</v>
      </c>
      <c r="CC201" s="58">
        <v>0</v>
      </c>
      <c r="CD201" s="58">
        <v>0</v>
      </c>
      <c r="CE201" s="58">
        <v>0</v>
      </c>
      <c r="CF201" s="58">
        <v>23215.09</v>
      </c>
      <c r="CG201" s="58">
        <v>23923.599999999999</v>
      </c>
      <c r="CH201" s="58">
        <v>0</v>
      </c>
      <c r="CI201" s="58">
        <v>0</v>
      </c>
      <c r="CJ201" s="58">
        <v>0</v>
      </c>
      <c r="CK201" s="58">
        <v>23923.599999999999</v>
      </c>
      <c r="CL201" s="58">
        <v>23935.5</v>
      </c>
      <c r="CM201" s="58">
        <v>0</v>
      </c>
      <c r="CN201" s="58">
        <v>0</v>
      </c>
      <c r="CO201" s="58">
        <v>0</v>
      </c>
      <c r="CP201" s="58">
        <v>23935.5</v>
      </c>
      <c r="CQ201" s="58">
        <v>23215.09</v>
      </c>
      <c r="CR201" s="58">
        <v>0</v>
      </c>
      <c r="CS201" s="58">
        <v>0</v>
      </c>
      <c r="CT201" s="58">
        <v>0</v>
      </c>
      <c r="CU201" s="58">
        <v>23215.09</v>
      </c>
      <c r="CV201" s="58">
        <v>23923.599999999999</v>
      </c>
      <c r="CW201" s="58">
        <v>0</v>
      </c>
      <c r="CX201" s="58">
        <v>0</v>
      </c>
      <c r="CY201" s="58">
        <v>0</v>
      </c>
      <c r="CZ201" s="58">
        <v>23923.599999999999</v>
      </c>
      <c r="DA201" s="58">
        <v>23935.5</v>
      </c>
      <c r="DB201" s="58">
        <v>0</v>
      </c>
      <c r="DC201" s="58">
        <v>0</v>
      </c>
      <c r="DD201" s="58">
        <v>0</v>
      </c>
      <c r="DE201" s="58">
        <v>23935.5</v>
      </c>
      <c r="DF201" s="58" t="s">
        <v>57</v>
      </c>
    </row>
    <row r="202" spans="1:110" s="30" customFormat="1" ht="126.75" customHeight="1" x14ac:dyDescent="0.2">
      <c r="A202" s="64"/>
      <c r="B202" s="62"/>
      <c r="C202" s="64"/>
      <c r="D202" s="64"/>
      <c r="E202" s="64"/>
      <c r="F202" s="62"/>
      <c r="G202" s="62"/>
      <c r="H202" s="62"/>
      <c r="I202" s="62"/>
      <c r="J202" s="62"/>
      <c r="K202" s="62"/>
      <c r="L202" s="62"/>
      <c r="M202" s="62"/>
      <c r="N202" s="62"/>
      <c r="O202" s="28" t="s">
        <v>676</v>
      </c>
      <c r="P202" s="28" t="s">
        <v>62</v>
      </c>
      <c r="Q202" s="28" t="s">
        <v>677</v>
      </c>
      <c r="R202" s="62"/>
      <c r="S202" s="62"/>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row>
    <row r="203" spans="1:110" s="30" customFormat="1" ht="139.5" customHeight="1" x14ac:dyDescent="0.2">
      <c r="A203" s="64"/>
      <c r="B203" s="62"/>
      <c r="C203" s="64"/>
      <c r="D203" s="64"/>
      <c r="E203" s="64"/>
      <c r="F203" s="62"/>
      <c r="G203" s="62"/>
      <c r="H203" s="62"/>
      <c r="I203" s="62"/>
      <c r="J203" s="62"/>
      <c r="K203" s="62"/>
      <c r="L203" s="62"/>
      <c r="M203" s="62"/>
      <c r="N203" s="62"/>
      <c r="O203" s="28" t="s">
        <v>678</v>
      </c>
      <c r="P203" s="28" t="s">
        <v>216</v>
      </c>
      <c r="Q203" s="28" t="s">
        <v>679</v>
      </c>
      <c r="R203" s="62"/>
      <c r="S203" s="62"/>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row>
    <row r="204" spans="1:110" s="30" customFormat="1" ht="190.5" customHeight="1" x14ac:dyDescent="0.2">
      <c r="A204" s="64"/>
      <c r="B204" s="62"/>
      <c r="C204" s="64"/>
      <c r="D204" s="64"/>
      <c r="E204" s="64"/>
      <c r="F204" s="62"/>
      <c r="G204" s="62"/>
      <c r="H204" s="62"/>
      <c r="I204" s="62"/>
      <c r="J204" s="62"/>
      <c r="K204" s="62"/>
      <c r="L204" s="62"/>
      <c r="M204" s="62"/>
      <c r="N204" s="62"/>
      <c r="O204" s="28" t="s">
        <v>680</v>
      </c>
      <c r="P204" s="28" t="s">
        <v>70</v>
      </c>
      <c r="Q204" s="28" t="s">
        <v>681</v>
      </c>
      <c r="R204" s="62"/>
      <c r="S204" s="62"/>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row>
    <row r="205" spans="1:110" s="30" customFormat="1" ht="91.5" customHeight="1" x14ac:dyDescent="0.2">
      <c r="A205" s="64"/>
      <c r="B205" s="62"/>
      <c r="C205" s="64"/>
      <c r="D205" s="64"/>
      <c r="E205" s="64"/>
      <c r="F205" s="62"/>
      <c r="G205" s="62"/>
      <c r="H205" s="62"/>
      <c r="I205" s="62"/>
      <c r="J205" s="62"/>
      <c r="K205" s="62"/>
      <c r="L205" s="62"/>
      <c r="M205" s="62"/>
      <c r="N205" s="62"/>
      <c r="O205" s="28" t="s">
        <v>682</v>
      </c>
      <c r="P205" s="28" t="s">
        <v>314</v>
      </c>
      <c r="Q205" s="28" t="s">
        <v>683</v>
      </c>
      <c r="R205" s="62"/>
      <c r="S205" s="62"/>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row>
    <row r="206" spans="1:110" s="30" customFormat="1" ht="82.5" customHeight="1" x14ac:dyDescent="0.2">
      <c r="A206" s="64"/>
      <c r="B206" s="62"/>
      <c r="C206" s="64"/>
      <c r="D206" s="64"/>
      <c r="E206" s="64"/>
      <c r="F206" s="62"/>
      <c r="G206" s="62"/>
      <c r="H206" s="62"/>
      <c r="I206" s="62"/>
      <c r="J206" s="62"/>
      <c r="K206" s="62"/>
      <c r="L206" s="62"/>
      <c r="M206" s="62"/>
      <c r="N206" s="62"/>
      <c r="O206" s="28" t="s">
        <v>684</v>
      </c>
      <c r="P206" s="28" t="s">
        <v>685</v>
      </c>
      <c r="Q206" s="28" t="s">
        <v>686</v>
      </c>
      <c r="R206" s="62"/>
      <c r="S206" s="62"/>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row>
    <row r="207" spans="1:110" s="30" customFormat="1" ht="107.25" customHeight="1" x14ac:dyDescent="0.2">
      <c r="A207" s="64" t="s">
        <v>687</v>
      </c>
      <c r="B207" s="62" t="s">
        <v>688</v>
      </c>
      <c r="C207" s="28" t="s">
        <v>689</v>
      </c>
      <c r="D207" s="28" t="s">
        <v>54</v>
      </c>
      <c r="E207" s="28" t="s">
        <v>690</v>
      </c>
      <c r="F207" s="62"/>
      <c r="G207" s="62"/>
      <c r="H207" s="62"/>
      <c r="I207" s="62"/>
      <c r="J207" s="62"/>
      <c r="K207" s="62"/>
      <c r="L207" s="62"/>
      <c r="M207" s="62"/>
      <c r="N207" s="62"/>
      <c r="O207" s="28" t="s">
        <v>53</v>
      </c>
      <c r="P207" s="28" t="s">
        <v>54</v>
      </c>
      <c r="Q207" s="28" t="s">
        <v>55</v>
      </c>
      <c r="R207" s="62" t="s">
        <v>38</v>
      </c>
      <c r="S207" s="62" t="s">
        <v>691</v>
      </c>
      <c r="T207" s="58">
        <v>691113.39</v>
      </c>
      <c r="U207" s="58">
        <v>688541.05</v>
      </c>
      <c r="V207" s="58">
        <v>0</v>
      </c>
      <c r="W207" s="58">
        <v>0</v>
      </c>
      <c r="X207" s="58">
        <v>9152</v>
      </c>
      <c r="Y207" s="58">
        <v>9152</v>
      </c>
      <c r="Z207" s="58">
        <v>0</v>
      </c>
      <c r="AA207" s="58">
        <v>0</v>
      </c>
      <c r="AB207" s="58">
        <v>681961.39</v>
      </c>
      <c r="AC207" s="58">
        <v>679389.05</v>
      </c>
      <c r="AD207" s="58">
        <v>785917.75</v>
      </c>
      <c r="AE207" s="58">
        <v>0</v>
      </c>
      <c r="AF207" s="58">
        <v>0</v>
      </c>
      <c r="AG207" s="58">
        <v>0</v>
      </c>
      <c r="AH207" s="58">
        <v>785917.75</v>
      </c>
      <c r="AI207" s="58">
        <v>759424.35</v>
      </c>
      <c r="AJ207" s="58">
        <v>0</v>
      </c>
      <c r="AK207" s="58">
        <v>0</v>
      </c>
      <c r="AL207" s="58">
        <v>0</v>
      </c>
      <c r="AM207" s="58">
        <v>759424.35</v>
      </c>
      <c r="AN207" s="58">
        <v>759460.35</v>
      </c>
      <c r="AO207" s="58">
        <v>0</v>
      </c>
      <c r="AP207" s="58">
        <v>0</v>
      </c>
      <c r="AQ207" s="58" t="s">
        <v>45</v>
      </c>
      <c r="AR207" s="58">
        <v>759460.35</v>
      </c>
      <c r="AS207" s="58">
        <v>759460.35</v>
      </c>
      <c r="AT207" s="58">
        <v>0</v>
      </c>
      <c r="AU207" s="58">
        <v>0</v>
      </c>
      <c r="AV207" s="58">
        <v>0</v>
      </c>
      <c r="AW207" s="58">
        <v>759460.35</v>
      </c>
      <c r="AX207" s="58">
        <v>691113.39</v>
      </c>
      <c r="AY207" s="58">
        <v>688541.05</v>
      </c>
      <c r="AZ207" s="58">
        <v>0</v>
      </c>
      <c r="BA207" s="58">
        <v>0</v>
      </c>
      <c r="BB207" s="58">
        <v>9152</v>
      </c>
      <c r="BC207" s="58">
        <v>9152</v>
      </c>
      <c r="BD207" s="58">
        <v>0</v>
      </c>
      <c r="BE207" s="58">
        <v>0</v>
      </c>
      <c r="BF207" s="58">
        <v>681961.39</v>
      </c>
      <c r="BG207" s="58">
        <v>679389.05</v>
      </c>
      <c r="BH207" s="58">
        <v>785917.75</v>
      </c>
      <c r="BI207" s="58">
        <v>0</v>
      </c>
      <c r="BJ207" s="58">
        <v>0</v>
      </c>
      <c r="BK207" s="58">
        <v>0</v>
      </c>
      <c r="BL207" s="58">
        <v>785917.75</v>
      </c>
      <c r="BM207" s="58">
        <v>759424.35</v>
      </c>
      <c r="BN207" s="58">
        <v>0</v>
      </c>
      <c r="BO207" s="58">
        <v>0</v>
      </c>
      <c r="BP207" s="58">
        <v>0</v>
      </c>
      <c r="BQ207" s="58">
        <v>759424.35</v>
      </c>
      <c r="BR207" s="58">
        <v>759460.35</v>
      </c>
      <c r="BS207" s="58">
        <v>0</v>
      </c>
      <c r="BT207" s="58">
        <v>0</v>
      </c>
      <c r="BU207" s="58">
        <v>0</v>
      </c>
      <c r="BV207" s="58">
        <v>759460.35</v>
      </c>
      <c r="BW207" s="58">
        <v>759460.35</v>
      </c>
      <c r="BX207" s="58">
        <v>0</v>
      </c>
      <c r="BY207" s="58">
        <v>0</v>
      </c>
      <c r="BZ207" s="58">
        <v>0</v>
      </c>
      <c r="CA207" s="58">
        <v>759460.35</v>
      </c>
      <c r="CB207" s="58">
        <v>691113.39</v>
      </c>
      <c r="CC207" s="58">
        <v>0</v>
      </c>
      <c r="CD207" s="58">
        <v>9152</v>
      </c>
      <c r="CE207" s="58">
        <v>0</v>
      </c>
      <c r="CF207" s="58">
        <v>681961.39</v>
      </c>
      <c r="CG207" s="58">
        <v>785917.75</v>
      </c>
      <c r="CH207" s="58">
        <v>0</v>
      </c>
      <c r="CI207" s="58">
        <v>0</v>
      </c>
      <c r="CJ207" s="58">
        <v>0</v>
      </c>
      <c r="CK207" s="58">
        <v>785917.75</v>
      </c>
      <c r="CL207" s="58">
        <v>759424.35</v>
      </c>
      <c r="CM207" s="58">
        <v>0</v>
      </c>
      <c r="CN207" s="58">
        <v>0</v>
      </c>
      <c r="CO207" s="58">
        <v>0</v>
      </c>
      <c r="CP207" s="58">
        <v>759424.35</v>
      </c>
      <c r="CQ207" s="58">
        <v>691113.39</v>
      </c>
      <c r="CR207" s="58">
        <v>0</v>
      </c>
      <c r="CS207" s="58">
        <v>9152</v>
      </c>
      <c r="CT207" s="58">
        <v>0</v>
      </c>
      <c r="CU207" s="58">
        <v>681961.39</v>
      </c>
      <c r="CV207" s="58">
        <v>785917.75</v>
      </c>
      <c r="CW207" s="58">
        <v>0</v>
      </c>
      <c r="CX207" s="58">
        <v>0</v>
      </c>
      <c r="CY207" s="58">
        <v>0</v>
      </c>
      <c r="CZ207" s="58">
        <v>785917.75</v>
      </c>
      <c r="DA207" s="58">
        <v>759424.35</v>
      </c>
      <c r="DB207" s="58">
        <v>0</v>
      </c>
      <c r="DC207" s="58">
        <v>0</v>
      </c>
      <c r="DD207" s="58">
        <v>0</v>
      </c>
      <c r="DE207" s="58">
        <v>759424.35</v>
      </c>
      <c r="DF207" s="58" t="s">
        <v>57</v>
      </c>
    </row>
    <row r="208" spans="1:110" s="30" customFormat="1" ht="106.5" customHeight="1" x14ac:dyDescent="0.2">
      <c r="A208" s="64"/>
      <c r="B208" s="62"/>
      <c r="C208" s="28" t="s">
        <v>166</v>
      </c>
      <c r="D208" s="28" t="s">
        <v>692</v>
      </c>
      <c r="E208" s="28" t="s">
        <v>168</v>
      </c>
      <c r="F208" s="62"/>
      <c r="G208" s="62"/>
      <c r="H208" s="62"/>
      <c r="I208" s="62"/>
      <c r="J208" s="62"/>
      <c r="K208" s="62"/>
      <c r="L208" s="62"/>
      <c r="M208" s="62"/>
      <c r="N208" s="62"/>
      <c r="O208" s="28" t="s">
        <v>693</v>
      </c>
      <c r="P208" s="28" t="s">
        <v>62</v>
      </c>
      <c r="Q208" s="28" t="s">
        <v>214</v>
      </c>
      <c r="R208" s="62"/>
      <c r="S208" s="62"/>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row>
    <row r="209" spans="1:110" s="30" customFormat="1" ht="112.5" customHeight="1" x14ac:dyDescent="0.2">
      <c r="A209" s="64"/>
      <c r="B209" s="62"/>
      <c r="C209" s="64" t="s">
        <v>694</v>
      </c>
      <c r="D209" s="64" t="s">
        <v>695</v>
      </c>
      <c r="E209" s="64" t="s">
        <v>696</v>
      </c>
      <c r="F209" s="62"/>
      <c r="G209" s="62"/>
      <c r="H209" s="62"/>
      <c r="I209" s="62"/>
      <c r="J209" s="62"/>
      <c r="K209" s="62"/>
      <c r="L209" s="62"/>
      <c r="M209" s="62"/>
      <c r="N209" s="62"/>
      <c r="O209" s="28" t="s">
        <v>269</v>
      </c>
      <c r="P209" s="28" t="s">
        <v>65</v>
      </c>
      <c r="Q209" s="28" t="s">
        <v>270</v>
      </c>
      <c r="R209" s="62"/>
      <c r="S209" s="62"/>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row>
    <row r="210" spans="1:110" s="30" customFormat="1" ht="261" customHeight="1" x14ac:dyDescent="0.2">
      <c r="A210" s="64"/>
      <c r="B210" s="62"/>
      <c r="C210" s="64"/>
      <c r="D210" s="64"/>
      <c r="E210" s="64"/>
      <c r="F210" s="62"/>
      <c r="G210" s="62"/>
      <c r="H210" s="62"/>
      <c r="I210" s="62"/>
      <c r="J210" s="62"/>
      <c r="K210" s="62"/>
      <c r="L210" s="62"/>
      <c r="M210" s="62"/>
      <c r="N210" s="62"/>
      <c r="O210" s="28" t="s">
        <v>697</v>
      </c>
      <c r="P210" s="28" t="s">
        <v>272</v>
      </c>
      <c r="Q210" s="28" t="s">
        <v>698</v>
      </c>
      <c r="R210" s="62"/>
      <c r="S210" s="62"/>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row>
    <row r="211" spans="1:110" s="30" customFormat="1" ht="160.5" customHeight="1" x14ac:dyDescent="0.2">
      <c r="A211" s="64"/>
      <c r="B211" s="62"/>
      <c r="C211" s="64"/>
      <c r="D211" s="64"/>
      <c r="E211" s="64"/>
      <c r="F211" s="62"/>
      <c r="G211" s="62"/>
      <c r="H211" s="62"/>
      <c r="I211" s="62"/>
      <c r="J211" s="62"/>
      <c r="K211" s="62"/>
      <c r="L211" s="62"/>
      <c r="M211" s="62"/>
      <c r="N211" s="62"/>
      <c r="O211" s="28" t="s">
        <v>699</v>
      </c>
      <c r="P211" s="28" t="s">
        <v>73</v>
      </c>
      <c r="Q211" s="28" t="s">
        <v>275</v>
      </c>
      <c r="R211" s="62"/>
      <c r="S211" s="62"/>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row>
    <row r="212" spans="1:110" s="30" customFormat="1" ht="166.5" customHeight="1" x14ac:dyDescent="0.2">
      <c r="A212" s="64"/>
      <c r="B212" s="62"/>
      <c r="C212" s="64"/>
      <c r="D212" s="64"/>
      <c r="E212" s="64"/>
      <c r="F212" s="62"/>
      <c r="G212" s="62"/>
      <c r="H212" s="62"/>
      <c r="I212" s="62"/>
      <c r="J212" s="62"/>
      <c r="K212" s="62"/>
      <c r="L212" s="62"/>
      <c r="M212" s="62"/>
      <c r="N212" s="62"/>
      <c r="O212" s="28" t="s">
        <v>700</v>
      </c>
      <c r="P212" s="28" t="s">
        <v>76</v>
      </c>
      <c r="Q212" s="28" t="s">
        <v>701</v>
      </c>
      <c r="R212" s="62"/>
      <c r="S212" s="62"/>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row>
    <row r="213" spans="1:110" s="30" customFormat="1" ht="124.5" customHeight="1" x14ac:dyDescent="0.2">
      <c r="A213" s="64"/>
      <c r="B213" s="62"/>
      <c r="C213" s="64"/>
      <c r="D213" s="64"/>
      <c r="E213" s="64"/>
      <c r="F213" s="62"/>
      <c r="G213" s="62"/>
      <c r="H213" s="62"/>
      <c r="I213" s="62"/>
      <c r="J213" s="62"/>
      <c r="K213" s="62"/>
      <c r="L213" s="62"/>
      <c r="M213" s="62"/>
      <c r="N213" s="62"/>
      <c r="O213" s="28" t="s">
        <v>702</v>
      </c>
      <c r="P213" s="28" t="s">
        <v>518</v>
      </c>
      <c r="Q213" s="28" t="s">
        <v>703</v>
      </c>
      <c r="R213" s="62"/>
      <c r="S213" s="62"/>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row>
    <row r="214" spans="1:110" s="30" customFormat="1" ht="146.25" customHeight="1" x14ac:dyDescent="0.2">
      <c r="A214" s="64"/>
      <c r="B214" s="62"/>
      <c r="C214" s="64"/>
      <c r="D214" s="64"/>
      <c r="E214" s="64"/>
      <c r="F214" s="62"/>
      <c r="G214" s="62"/>
      <c r="H214" s="62"/>
      <c r="I214" s="62"/>
      <c r="J214" s="62"/>
      <c r="K214" s="62"/>
      <c r="L214" s="62"/>
      <c r="M214" s="62"/>
      <c r="N214" s="62"/>
      <c r="O214" s="28" t="s">
        <v>704</v>
      </c>
      <c r="P214" s="28" t="s">
        <v>82</v>
      </c>
      <c r="Q214" s="28" t="s">
        <v>705</v>
      </c>
      <c r="R214" s="62"/>
      <c r="S214" s="62"/>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row>
    <row r="215" spans="1:110" s="30" customFormat="1" ht="137.25" customHeight="1" x14ac:dyDescent="0.2">
      <c r="A215" s="64"/>
      <c r="B215" s="62"/>
      <c r="C215" s="64"/>
      <c r="D215" s="64"/>
      <c r="E215" s="64"/>
      <c r="F215" s="62"/>
      <c r="G215" s="62"/>
      <c r="H215" s="62"/>
      <c r="I215" s="62"/>
      <c r="J215" s="62"/>
      <c r="K215" s="62"/>
      <c r="L215" s="62"/>
      <c r="M215" s="62"/>
      <c r="N215" s="62"/>
      <c r="O215" s="28" t="s">
        <v>706</v>
      </c>
      <c r="P215" s="28" t="s">
        <v>284</v>
      </c>
      <c r="Q215" s="28" t="s">
        <v>707</v>
      </c>
      <c r="R215" s="62"/>
      <c r="S215" s="62"/>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row>
    <row r="216" spans="1:110" s="30" customFormat="1" ht="132" x14ac:dyDescent="0.2">
      <c r="A216" s="64"/>
      <c r="B216" s="62"/>
      <c r="C216" s="64"/>
      <c r="D216" s="64"/>
      <c r="E216" s="64"/>
      <c r="F216" s="62"/>
      <c r="G216" s="62"/>
      <c r="H216" s="62"/>
      <c r="I216" s="62"/>
      <c r="J216" s="62"/>
      <c r="K216" s="62"/>
      <c r="L216" s="62"/>
      <c r="M216" s="62"/>
      <c r="N216" s="62"/>
      <c r="O216" s="28" t="s">
        <v>708</v>
      </c>
      <c r="P216" s="28" t="s">
        <v>232</v>
      </c>
      <c r="Q216" s="28" t="s">
        <v>709</v>
      </c>
      <c r="R216" s="62"/>
      <c r="S216" s="62"/>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row>
    <row r="217" spans="1:110" s="30" customFormat="1" ht="123" customHeight="1" x14ac:dyDescent="0.2">
      <c r="A217" s="64"/>
      <c r="B217" s="62"/>
      <c r="C217" s="64"/>
      <c r="D217" s="64"/>
      <c r="E217" s="64"/>
      <c r="F217" s="62"/>
      <c r="G217" s="62"/>
      <c r="H217" s="62"/>
      <c r="I217" s="62"/>
      <c r="J217" s="62"/>
      <c r="K217" s="62"/>
      <c r="L217" s="62"/>
      <c r="M217" s="62"/>
      <c r="N217" s="62"/>
      <c r="O217" s="28" t="s">
        <v>710</v>
      </c>
      <c r="P217" s="28" t="s">
        <v>235</v>
      </c>
      <c r="Q217" s="28" t="s">
        <v>711</v>
      </c>
      <c r="R217" s="62"/>
      <c r="S217" s="62"/>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row>
    <row r="218" spans="1:110" s="30" customFormat="1" ht="103.5" customHeight="1" x14ac:dyDescent="0.2">
      <c r="A218" s="64"/>
      <c r="B218" s="62"/>
      <c r="C218" s="64"/>
      <c r="D218" s="64"/>
      <c r="E218" s="64"/>
      <c r="F218" s="62"/>
      <c r="G218" s="62"/>
      <c r="H218" s="62"/>
      <c r="I218" s="62"/>
      <c r="J218" s="62"/>
      <c r="K218" s="62"/>
      <c r="L218" s="62"/>
      <c r="M218" s="62"/>
      <c r="N218" s="62"/>
      <c r="O218" s="28" t="s">
        <v>712</v>
      </c>
      <c r="P218" s="28" t="s">
        <v>713</v>
      </c>
      <c r="Q218" s="28" t="s">
        <v>714</v>
      </c>
      <c r="R218" s="62"/>
      <c r="S218" s="62"/>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row>
    <row r="219" spans="1:110" s="30" customFormat="1" ht="96" x14ac:dyDescent="0.2">
      <c r="A219" s="64"/>
      <c r="B219" s="62"/>
      <c r="C219" s="64"/>
      <c r="D219" s="64"/>
      <c r="E219" s="64"/>
      <c r="F219" s="62"/>
      <c r="G219" s="62"/>
      <c r="H219" s="62"/>
      <c r="I219" s="62"/>
      <c r="J219" s="62"/>
      <c r="K219" s="62"/>
      <c r="L219" s="62"/>
      <c r="M219" s="62"/>
      <c r="N219" s="62"/>
      <c r="O219" s="28" t="s">
        <v>715</v>
      </c>
      <c r="P219" s="28" t="s">
        <v>241</v>
      </c>
      <c r="Q219" s="28" t="s">
        <v>716</v>
      </c>
      <c r="R219" s="62"/>
      <c r="S219" s="62"/>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row>
    <row r="220" spans="1:110" s="30" customFormat="1" ht="116.25" customHeight="1" x14ac:dyDescent="0.2">
      <c r="A220" s="64"/>
      <c r="B220" s="62"/>
      <c r="C220" s="64"/>
      <c r="D220" s="64"/>
      <c r="E220" s="64"/>
      <c r="F220" s="62"/>
      <c r="G220" s="62"/>
      <c r="H220" s="62"/>
      <c r="I220" s="62"/>
      <c r="J220" s="62"/>
      <c r="K220" s="62"/>
      <c r="L220" s="62"/>
      <c r="M220" s="62"/>
      <c r="N220" s="62"/>
      <c r="O220" s="28" t="s">
        <v>717</v>
      </c>
      <c r="P220" s="28" t="s">
        <v>244</v>
      </c>
      <c r="Q220" s="28" t="s">
        <v>718</v>
      </c>
      <c r="R220" s="62"/>
      <c r="S220" s="62"/>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row>
    <row r="221" spans="1:110" s="30" customFormat="1" ht="70.5" customHeight="1" x14ac:dyDescent="0.2">
      <c r="A221" s="64"/>
      <c r="B221" s="62"/>
      <c r="C221" s="64"/>
      <c r="D221" s="64"/>
      <c r="E221" s="64"/>
      <c r="F221" s="62"/>
      <c r="G221" s="62"/>
      <c r="H221" s="62"/>
      <c r="I221" s="62"/>
      <c r="J221" s="62"/>
      <c r="K221" s="62"/>
      <c r="L221" s="62"/>
      <c r="M221" s="62"/>
      <c r="N221" s="62"/>
      <c r="O221" s="28" t="s">
        <v>719</v>
      </c>
      <c r="P221" s="28" t="s">
        <v>720</v>
      </c>
      <c r="Q221" s="28" t="s">
        <v>721</v>
      </c>
      <c r="R221" s="62"/>
      <c r="S221" s="62"/>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row>
    <row r="222" spans="1:110" s="30" customFormat="1" ht="124.5" customHeight="1" x14ac:dyDescent="0.2">
      <c r="A222" s="64" t="s">
        <v>722</v>
      </c>
      <c r="B222" s="62" t="s">
        <v>723</v>
      </c>
      <c r="C222" s="28" t="s">
        <v>50</v>
      </c>
      <c r="D222" s="28" t="s">
        <v>724</v>
      </c>
      <c r="E222" s="28" t="s">
        <v>52</v>
      </c>
      <c r="F222" s="62"/>
      <c r="G222" s="62"/>
      <c r="H222" s="62"/>
      <c r="I222" s="28" t="s">
        <v>725</v>
      </c>
      <c r="J222" s="28" t="s">
        <v>726</v>
      </c>
      <c r="K222" s="28" t="s">
        <v>727</v>
      </c>
      <c r="L222" s="62"/>
      <c r="M222" s="62"/>
      <c r="N222" s="62"/>
      <c r="O222" s="64" t="s">
        <v>133</v>
      </c>
      <c r="P222" s="64" t="s">
        <v>728</v>
      </c>
      <c r="Q222" s="64" t="s">
        <v>135</v>
      </c>
      <c r="R222" s="62" t="s">
        <v>175</v>
      </c>
      <c r="S222" s="63" t="s">
        <v>729</v>
      </c>
      <c r="T222" s="58">
        <v>0</v>
      </c>
      <c r="U222" s="58">
        <v>0</v>
      </c>
      <c r="V222" s="58"/>
      <c r="W222" s="58"/>
      <c r="X222" s="58"/>
      <c r="Y222" s="58"/>
      <c r="Z222" s="58"/>
      <c r="AA222" s="58"/>
      <c r="AB222" s="58"/>
      <c r="AC222" s="58"/>
      <c r="AD222" s="58">
        <v>20000</v>
      </c>
      <c r="AE222" s="58"/>
      <c r="AF222" s="58"/>
      <c r="AG222" s="58"/>
      <c r="AH222" s="58">
        <v>20000</v>
      </c>
      <c r="AI222" s="58">
        <v>0</v>
      </c>
      <c r="AJ222" s="58"/>
      <c r="AK222" s="58"/>
      <c r="AL222" s="58"/>
      <c r="AM222" s="58"/>
      <c r="AN222" s="58">
        <v>0</v>
      </c>
      <c r="AO222" s="58"/>
      <c r="AP222" s="58"/>
      <c r="AQ222" s="58"/>
      <c r="AR222" s="58"/>
      <c r="AS222" s="58">
        <v>0</v>
      </c>
      <c r="AT222" s="58"/>
      <c r="AU222" s="58"/>
      <c r="AV222" s="58"/>
      <c r="AW222" s="58"/>
      <c r="AX222" s="58">
        <v>0</v>
      </c>
      <c r="AY222" s="58">
        <v>0</v>
      </c>
      <c r="AZ222" s="58"/>
      <c r="BA222" s="58"/>
      <c r="BB222" s="58"/>
      <c r="BC222" s="58"/>
      <c r="BD222" s="58"/>
      <c r="BE222" s="58"/>
      <c r="BF222" s="58"/>
      <c r="BG222" s="58"/>
      <c r="BH222" s="58">
        <v>20000</v>
      </c>
      <c r="BI222" s="58"/>
      <c r="BJ222" s="58"/>
      <c r="BK222" s="58"/>
      <c r="BL222" s="58">
        <v>20000</v>
      </c>
      <c r="BM222" s="58">
        <v>0</v>
      </c>
      <c r="BN222" s="58"/>
      <c r="BO222" s="58"/>
      <c r="BP222" s="58"/>
      <c r="BQ222" s="58"/>
      <c r="BR222" s="58">
        <v>0</v>
      </c>
      <c r="BS222" s="58"/>
      <c r="BT222" s="58"/>
      <c r="BU222" s="58"/>
      <c r="BV222" s="58"/>
      <c r="BW222" s="58">
        <v>0</v>
      </c>
      <c r="BX222" s="58"/>
      <c r="BY222" s="58"/>
      <c r="BZ222" s="58"/>
      <c r="CA222" s="58"/>
      <c r="CB222" s="58">
        <v>0</v>
      </c>
      <c r="CC222" s="58"/>
      <c r="CD222" s="58"/>
      <c r="CE222" s="58"/>
      <c r="CF222" s="58"/>
      <c r="CG222" s="58">
        <v>20000</v>
      </c>
      <c r="CH222" s="58"/>
      <c r="CI222" s="58"/>
      <c r="CJ222" s="58"/>
      <c r="CK222" s="58">
        <v>20000</v>
      </c>
      <c r="CL222" s="58">
        <v>0</v>
      </c>
      <c r="CM222" s="58"/>
      <c r="CN222" s="58"/>
      <c r="CO222" s="58"/>
      <c r="CP222" s="58"/>
      <c r="CQ222" s="58">
        <v>0</v>
      </c>
      <c r="CR222" s="58"/>
      <c r="CS222" s="58"/>
      <c r="CT222" s="58"/>
      <c r="CU222" s="58"/>
      <c r="CV222" s="58">
        <v>20000</v>
      </c>
      <c r="CW222" s="58"/>
      <c r="CX222" s="58"/>
      <c r="CY222" s="58"/>
      <c r="CZ222" s="58">
        <v>20000</v>
      </c>
      <c r="DA222" s="58">
        <v>0</v>
      </c>
      <c r="DB222" s="58"/>
      <c r="DC222" s="58"/>
      <c r="DD222" s="58"/>
      <c r="DE222" s="58"/>
      <c r="DF222" s="58" t="s">
        <v>57</v>
      </c>
    </row>
    <row r="223" spans="1:110" s="30" customFormat="1" ht="115.5" customHeight="1" x14ac:dyDescent="0.2">
      <c r="A223" s="64"/>
      <c r="B223" s="62"/>
      <c r="C223" s="28" t="s">
        <v>730</v>
      </c>
      <c r="D223" s="28" t="s">
        <v>731</v>
      </c>
      <c r="E223" s="28" t="s">
        <v>732</v>
      </c>
      <c r="F223" s="62"/>
      <c r="G223" s="62"/>
      <c r="H223" s="62"/>
      <c r="I223" s="28" t="s">
        <v>733</v>
      </c>
      <c r="J223" s="28" t="s">
        <v>734</v>
      </c>
      <c r="K223" s="28" t="s">
        <v>735</v>
      </c>
      <c r="L223" s="62"/>
      <c r="M223" s="62"/>
      <c r="N223" s="62"/>
      <c r="O223" s="64"/>
      <c r="P223" s="64"/>
      <c r="Q223" s="64"/>
      <c r="R223" s="62"/>
      <c r="S223" s="63"/>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row>
    <row r="224" spans="1:110" s="30" customFormat="1" ht="149.25" customHeight="1" x14ac:dyDescent="0.2">
      <c r="A224" s="64" t="s">
        <v>736</v>
      </c>
      <c r="B224" s="62" t="s">
        <v>737</v>
      </c>
      <c r="C224" s="28" t="s">
        <v>738</v>
      </c>
      <c r="D224" s="28" t="s">
        <v>739</v>
      </c>
      <c r="E224" s="28" t="s">
        <v>740</v>
      </c>
      <c r="F224" s="62"/>
      <c r="G224" s="62"/>
      <c r="H224" s="62"/>
      <c r="I224" s="62"/>
      <c r="J224" s="62"/>
      <c r="K224" s="62"/>
      <c r="L224" s="62"/>
      <c r="M224" s="62"/>
      <c r="N224" s="62"/>
      <c r="O224" s="28" t="s">
        <v>488</v>
      </c>
      <c r="P224" s="28" t="s">
        <v>54</v>
      </c>
      <c r="Q224" s="28" t="s">
        <v>55</v>
      </c>
      <c r="R224" s="62" t="s">
        <v>38</v>
      </c>
      <c r="S224" s="62" t="s">
        <v>741</v>
      </c>
      <c r="T224" s="58">
        <v>45595.3</v>
      </c>
      <c r="U224" s="58">
        <v>45595.06</v>
      </c>
      <c r="V224" s="58">
        <v>0</v>
      </c>
      <c r="W224" s="58">
        <v>0</v>
      </c>
      <c r="X224" s="58">
        <v>0</v>
      </c>
      <c r="Y224" s="58">
        <v>0</v>
      </c>
      <c r="Z224" s="58">
        <v>0</v>
      </c>
      <c r="AA224" s="58">
        <v>0</v>
      </c>
      <c r="AB224" s="58">
        <v>45595.3</v>
      </c>
      <c r="AC224" s="58">
        <v>45595.06</v>
      </c>
      <c r="AD224" s="58">
        <v>48982.3</v>
      </c>
      <c r="AE224" s="58">
        <v>0</v>
      </c>
      <c r="AF224" s="58">
        <v>0</v>
      </c>
      <c r="AG224" s="58">
        <v>0</v>
      </c>
      <c r="AH224" s="58">
        <v>48982.3</v>
      </c>
      <c r="AI224" s="58">
        <v>48982.3</v>
      </c>
      <c r="AJ224" s="58">
        <v>0</v>
      </c>
      <c r="AK224" s="58">
        <v>0</v>
      </c>
      <c r="AL224" s="58">
        <v>0</v>
      </c>
      <c r="AM224" s="58">
        <v>48982.3</v>
      </c>
      <c r="AN224" s="58">
        <v>48982.3</v>
      </c>
      <c r="AO224" s="58">
        <v>0</v>
      </c>
      <c r="AP224" s="58">
        <v>0</v>
      </c>
      <c r="AQ224" s="58" t="s">
        <v>45</v>
      </c>
      <c r="AR224" s="58">
        <v>48982.3</v>
      </c>
      <c r="AS224" s="58">
        <v>48982.3</v>
      </c>
      <c r="AT224" s="58">
        <v>0</v>
      </c>
      <c r="AU224" s="58">
        <v>0</v>
      </c>
      <c r="AV224" s="58">
        <v>0</v>
      </c>
      <c r="AW224" s="58">
        <v>48982.3</v>
      </c>
      <c r="AX224" s="58">
        <v>45595.3</v>
      </c>
      <c r="AY224" s="58">
        <v>45595.06</v>
      </c>
      <c r="AZ224" s="58">
        <v>0</v>
      </c>
      <c r="BA224" s="58">
        <v>0</v>
      </c>
      <c r="BB224" s="58">
        <v>0</v>
      </c>
      <c r="BC224" s="58">
        <v>0</v>
      </c>
      <c r="BD224" s="58">
        <v>0</v>
      </c>
      <c r="BE224" s="58">
        <v>0</v>
      </c>
      <c r="BF224" s="58">
        <v>45595.3</v>
      </c>
      <c r="BG224" s="58">
        <v>45595.06</v>
      </c>
      <c r="BH224" s="58">
        <v>48982.3</v>
      </c>
      <c r="BI224" s="58">
        <v>0</v>
      </c>
      <c r="BJ224" s="58">
        <v>0</v>
      </c>
      <c r="BK224" s="58">
        <v>0</v>
      </c>
      <c r="BL224" s="58">
        <v>48982.3</v>
      </c>
      <c r="BM224" s="58">
        <v>48982.3</v>
      </c>
      <c r="BN224" s="58">
        <v>0</v>
      </c>
      <c r="BO224" s="58">
        <v>0</v>
      </c>
      <c r="BP224" s="58">
        <v>0</v>
      </c>
      <c r="BQ224" s="58">
        <v>48982.3</v>
      </c>
      <c r="BR224" s="58">
        <v>48982.3</v>
      </c>
      <c r="BS224" s="58">
        <v>0</v>
      </c>
      <c r="BT224" s="58">
        <v>0</v>
      </c>
      <c r="BU224" s="58">
        <v>0</v>
      </c>
      <c r="BV224" s="58">
        <v>48982.3</v>
      </c>
      <c r="BW224" s="58">
        <v>48982.3</v>
      </c>
      <c r="BX224" s="58">
        <v>0</v>
      </c>
      <c r="BY224" s="58">
        <v>0</v>
      </c>
      <c r="BZ224" s="58">
        <v>0</v>
      </c>
      <c r="CA224" s="58">
        <v>48982.3</v>
      </c>
      <c r="CB224" s="58">
        <v>45595.3</v>
      </c>
      <c r="CC224" s="58">
        <v>0</v>
      </c>
      <c r="CD224" s="58">
        <v>0</v>
      </c>
      <c r="CE224" s="58">
        <v>0</v>
      </c>
      <c r="CF224" s="58">
        <v>45595.3</v>
      </c>
      <c r="CG224" s="58">
        <v>48982.3</v>
      </c>
      <c r="CH224" s="58">
        <v>0</v>
      </c>
      <c r="CI224" s="58">
        <v>0</v>
      </c>
      <c r="CJ224" s="58">
        <v>0</v>
      </c>
      <c r="CK224" s="58">
        <v>48982.3</v>
      </c>
      <c r="CL224" s="58">
        <v>48982.3</v>
      </c>
      <c r="CM224" s="58">
        <v>0</v>
      </c>
      <c r="CN224" s="58">
        <v>0</v>
      </c>
      <c r="CO224" s="58">
        <v>0</v>
      </c>
      <c r="CP224" s="58">
        <v>48982.3</v>
      </c>
      <c r="CQ224" s="58">
        <v>45595.3</v>
      </c>
      <c r="CR224" s="58">
        <v>0</v>
      </c>
      <c r="CS224" s="58">
        <v>0</v>
      </c>
      <c r="CT224" s="58">
        <v>0</v>
      </c>
      <c r="CU224" s="58">
        <v>45595.3</v>
      </c>
      <c r="CV224" s="58">
        <v>48982.3</v>
      </c>
      <c r="CW224" s="58">
        <v>0</v>
      </c>
      <c r="CX224" s="58">
        <v>0</v>
      </c>
      <c r="CY224" s="58">
        <v>0</v>
      </c>
      <c r="CZ224" s="58">
        <v>48982.3</v>
      </c>
      <c r="DA224" s="58">
        <v>48982.3</v>
      </c>
      <c r="DB224" s="58">
        <v>0</v>
      </c>
      <c r="DC224" s="58">
        <v>0</v>
      </c>
      <c r="DD224" s="58">
        <v>0</v>
      </c>
      <c r="DE224" s="58">
        <v>48982.3</v>
      </c>
      <c r="DF224" s="58" t="s">
        <v>57</v>
      </c>
    </row>
    <row r="225" spans="1:110" s="30" customFormat="1" ht="106.5" customHeight="1" x14ac:dyDescent="0.2">
      <c r="A225" s="64"/>
      <c r="B225" s="62"/>
      <c r="C225" s="64" t="s">
        <v>166</v>
      </c>
      <c r="D225" s="64" t="s">
        <v>742</v>
      </c>
      <c r="E225" s="64" t="s">
        <v>168</v>
      </c>
      <c r="F225" s="62"/>
      <c r="G225" s="62"/>
      <c r="H225" s="62"/>
      <c r="I225" s="62"/>
      <c r="J225" s="62"/>
      <c r="K225" s="62"/>
      <c r="L225" s="62"/>
      <c r="M225" s="62"/>
      <c r="N225" s="62"/>
      <c r="O225" s="28" t="s">
        <v>743</v>
      </c>
      <c r="P225" s="28" t="s">
        <v>62</v>
      </c>
      <c r="Q225" s="28" t="s">
        <v>744</v>
      </c>
      <c r="R225" s="62"/>
      <c r="S225" s="62"/>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row>
    <row r="226" spans="1:110" s="30" customFormat="1" ht="70.5" customHeight="1" x14ac:dyDescent="0.2">
      <c r="A226" s="64"/>
      <c r="B226" s="62"/>
      <c r="C226" s="64"/>
      <c r="D226" s="64"/>
      <c r="E226" s="64"/>
      <c r="F226" s="62"/>
      <c r="G226" s="62"/>
      <c r="H226" s="62"/>
      <c r="I226" s="62"/>
      <c r="J226" s="62"/>
      <c r="K226" s="62"/>
      <c r="L226" s="62"/>
      <c r="M226" s="62"/>
      <c r="N226" s="62"/>
      <c r="O226" s="28" t="s">
        <v>172</v>
      </c>
      <c r="P226" s="28" t="s">
        <v>745</v>
      </c>
      <c r="Q226" s="28" t="s">
        <v>174</v>
      </c>
      <c r="R226" s="62"/>
      <c r="S226" s="62"/>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row>
    <row r="227" spans="1:110" s="30" customFormat="1" ht="109.5" customHeight="1" x14ac:dyDescent="0.2">
      <c r="A227" s="64" t="s">
        <v>746</v>
      </c>
      <c r="B227" s="62" t="s">
        <v>747</v>
      </c>
      <c r="C227" s="28" t="s">
        <v>612</v>
      </c>
      <c r="D227" s="28" t="s">
        <v>748</v>
      </c>
      <c r="E227" s="28" t="s">
        <v>614</v>
      </c>
      <c r="F227" s="62"/>
      <c r="G227" s="62"/>
      <c r="H227" s="62"/>
      <c r="I227" s="62"/>
      <c r="J227" s="62"/>
      <c r="K227" s="62"/>
      <c r="L227" s="62"/>
      <c r="M227" s="62"/>
      <c r="N227" s="62"/>
      <c r="O227" s="28" t="s">
        <v>53</v>
      </c>
      <c r="P227" s="28" t="s">
        <v>54</v>
      </c>
      <c r="Q227" s="28" t="s">
        <v>55</v>
      </c>
      <c r="R227" s="62" t="s">
        <v>38</v>
      </c>
      <c r="S227" s="63" t="s">
        <v>749</v>
      </c>
      <c r="T227" s="58">
        <v>686.9</v>
      </c>
      <c r="U227" s="58">
        <v>675.82</v>
      </c>
      <c r="V227" s="58"/>
      <c r="W227" s="58"/>
      <c r="X227" s="58"/>
      <c r="Y227" s="58"/>
      <c r="Z227" s="58"/>
      <c r="AA227" s="58"/>
      <c r="AB227" s="58">
        <v>686.9</v>
      </c>
      <c r="AC227" s="58">
        <v>675.82</v>
      </c>
      <c r="AD227" s="58">
        <v>682.8</v>
      </c>
      <c r="AE227" s="58"/>
      <c r="AF227" s="58"/>
      <c r="AG227" s="58"/>
      <c r="AH227" s="58">
        <v>682.8</v>
      </c>
      <c r="AI227" s="58">
        <v>682.8</v>
      </c>
      <c r="AJ227" s="58"/>
      <c r="AK227" s="58"/>
      <c r="AL227" s="58"/>
      <c r="AM227" s="58">
        <v>682.8</v>
      </c>
      <c r="AN227" s="58">
        <v>682.8</v>
      </c>
      <c r="AO227" s="58"/>
      <c r="AP227" s="58"/>
      <c r="AQ227" s="58"/>
      <c r="AR227" s="58">
        <v>682.8</v>
      </c>
      <c r="AS227" s="58">
        <v>682.8</v>
      </c>
      <c r="AT227" s="58"/>
      <c r="AU227" s="58"/>
      <c r="AV227" s="58"/>
      <c r="AW227" s="58">
        <v>682.8</v>
      </c>
      <c r="AX227" s="58">
        <v>686.9</v>
      </c>
      <c r="AY227" s="58">
        <v>675.82</v>
      </c>
      <c r="AZ227" s="58"/>
      <c r="BA227" s="58"/>
      <c r="BB227" s="58"/>
      <c r="BC227" s="58"/>
      <c r="BD227" s="58"/>
      <c r="BE227" s="58"/>
      <c r="BF227" s="58">
        <v>686.9</v>
      </c>
      <c r="BG227" s="58">
        <v>675.82</v>
      </c>
      <c r="BH227" s="58">
        <v>682.8</v>
      </c>
      <c r="BI227" s="58"/>
      <c r="BJ227" s="58"/>
      <c r="BK227" s="58"/>
      <c r="BL227" s="58">
        <v>682.8</v>
      </c>
      <c r="BM227" s="58">
        <v>682.8</v>
      </c>
      <c r="BN227" s="58"/>
      <c r="BO227" s="58"/>
      <c r="BP227" s="58"/>
      <c r="BQ227" s="58">
        <v>682.8</v>
      </c>
      <c r="BR227" s="58">
        <v>682.8</v>
      </c>
      <c r="BS227" s="58"/>
      <c r="BT227" s="58"/>
      <c r="BU227" s="58"/>
      <c r="BV227" s="58">
        <v>682.8</v>
      </c>
      <c r="BW227" s="58">
        <v>682.8</v>
      </c>
      <c r="BX227" s="58"/>
      <c r="BY227" s="58"/>
      <c r="BZ227" s="58"/>
      <c r="CA227" s="58">
        <v>682.8</v>
      </c>
      <c r="CB227" s="58">
        <v>686.9</v>
      </c>
      <c r="CC227" s="58"/>
      <c r="CD227" s="58"/>
      <c r="CE227" s="58"/>
      <c r="CF227" s="58">
        <v>686.9</v>
      </c>
      <c r="CG227" s="58">
        <v>682.8</v>
      </c>
      <c r="CH227" s="58"/>
      <c r="CI227" s="58"/>
      <c r="CJ227" s="58"/>
      <c r="CK227" s="58">
        <v>682.8</v>
      </c>
      <c r="CL227" s="58">
        <v>682.8</v>
      </c>
      <c r="CM227" s="58"/>
      <c r="CN227" s="58"/>
      <c r="CO227" s="58"/>
      <c r="CP227" s="58">
        <v>682.8</v>
      </c>
      <c r="CQ227" s="58">
        <v>686.9</v>
      </c>
      <c r="CR227" s="58"/>
      <c r="CS227" s="58"/>
      <c r="CT227" s="58"/>
      <c r="CU227" s="58">
        <v>686.9</v>
      </c>
      <c r="CV227" s="58">
        <v>682.8</v>
      </c>
      <c r="CW227" s="58"/>
      <c r="CX227" s="58"/>
      <c r="CY227" s="58"/>
      <c r="CZ227" s="58">
        <v>682.8</v>
      </c>
      <c r="DA227" s="58">
        <v>682.8</v>
      </c>
      <c r="DB227" s="58"/>
      <c r="DC227" s="58"/>
      <c r="DD227" s="58"/>
      <c r="DE227" s="58">
        <v>682.8</v>
      </c>
      <c r="DF227" s="58" t="s">
        <v>57</v>
      </c>
    </row>
    <row r="228" spans="1:110" s="30" customFormat="1" ht="105" customHeight="1" x14ac:dyDescent="0.2">
      <c r="A228" s="64"/>
      <c r="B228" s="62"/>
      <c r="C228" s="28" t="s">
        <v>166</v>
      </c>
      <c r="D228" s="28" t="s">
        <v>750</v>
      </c>
      <c r="E228" s="28" t="s">
        <v>168</v>
      </c>
      <c r="F228" s="62"/>
      <c r="G228" s="62"/>
      <c r="H228" s="62"/>
      <c r="I228" s="62"/>
      <c r="J228" s="62"/>
      <c r="K228" s="62"/>
      <c r="L228" s="62"/>
      <c r="M228" s="62"/>
      <c r="N228" s="62"/>
      <c r="O228" s="28" t="s">
        <v>153</v>
      </c>
      <c r="P228" s="28" t="s">
        <v>751</v>
      </c>
      <c r="Q228" s="28" t="s">
        <v>155</v>
      </c>
      <c r="R228" s="62"/>
      <c r="S228" s="63"/>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row>
    <row r="229" spans="1:110" s="30" customFormat="1" ht="88.5" customHeight="1" x14ac:dyDescent="0.2">
      <c r="A229" s="64" t="s">
        <v>752</v>
      </c>
      <c r="B229" s="62" t="s">
        <v>753</v>
      </c>
      <c r="C229" s="64" t="s">
        <v>50</v>
      </c>
      <c r="D229" s="64" t="s">
        <v>669</v>
      </c>
      <c r="E229" s="64" t="s">
        <v>52</v>
      </c>
      <c r="F229" s="62"/>
      <c r="G229" s="62"/>
      <c r="H229" s="62"/>
      <c r="I229" s="64" t="s">
        <v>754</v>
      </c>
      <c r="J229" s="64" t="s">
        <v>54</v>
      </c>
      <c r="K229" s="64" t="s">
        <v>755</v>
      </c>
      <c r="L229" s="62"/>
      <c r="M229" s="62"/>
      <c r="N229" s="62"/>
      <c r="O229" s="28" t="s">
        <v>322</v>
      </c>
      <c r="P229" s="28" t="s">
        <v>54</v>
      </c>
      <c r="Q229" s="28" t="s">
        <v>55</v>
      </c>
      <c r="R229" s="62" t="s">
        <v>756</v>
      </c>
      <c r="S229" s="63" t="s">
        <v>757</v>
      </c>
      <c r="T229" s="58">
        <v>12450</v>
      </c>
      <c r="U229" s="58">
        <v>11449.44</v>
      </c>
      <c r="V229" s="58"/>
      <c r="W229" s="58"/>
      <c r="X229" s="58"/>
      <c r="Y229" s="58"/>
      <c r="Z229" s="58"/>
      <c r="AA229" s="58"/>
      <c r="AB229" s="58">
        <v>12450</v>
      </c>
      <c r="AC229" s="58">
        <v>11449.44</v>
      </c>
      <c r="AD229" s="58">
        <v>13414.2</v>
      </c>
      <c r="AE229" s="58"/>
      <c r="AF229" s="58"/>
      <c r="AG229" s="58"/>
      <c r="AH229" s="58">
        <v>13414.2</v>
      </c>
      <c r="AI229" s="58">
        <v>13414.2</v>
      </c>
      <c r="AJ229" s="58"/>
      <c r="AK229" s="58"/>
      <c r="AL229" s="58"/>
      <c r="AM229" s="58">
        <v>13414.2</v>
      </c>
      <c r="AN229" s="58">
        <v>13414.2</v>
      </c>
      <c r="AO229" s="58"/>
      <c r="AP229" s="58"/>
      <c r="AQ229" s="58"/>
      <c r="AR229" s="58">
        <v>13414.2</v>
      </c>
      <c r="AS229" s="58">
        <v>13414.2</v>
      </c>
      <c r="AT229" s="58"/>
      <c r="AU229" s="58"/>
      <c r="AV229" s="58"/>
      <c r="AW229" s="58">
        <v>13414.2</v>
      </c>
      <c r="AX229" s="58">
        <v>12450</v>
      </c>
      <c r="AY229" s="58">
        <v>11449.44</v>
      </c>
      <c r="AZ229" s="58"/>
      <c r="BA229" s="58"/>
      <c r="BB229" s="58"/>
      <c r="BC229" s="58"/>
      <c r="BD229" s="58"/>
      <c r="BE229" s="58"/>
      <c r="BF229" s="58">
        <v>12450</v>
      </c>
      <c r="BG229" s="58">
        <v>11449.44</v>
      </c>
      <c r="BH229" s="58">
        <v>13414.2</v>
      </c>
      <c r="BI229" s="58"/>
      <c r="BJ229" s="58"/>
      <c r="BK229" s="58"/>
      <c r="BL229" s="58">
        <v>13414.2</v>
      </c>
      <c r="BM229" s="58">
        <v>13414.2</v>
      </c>
      <c r="BN229" s="58"/>
      <c r="BO229" s="58"/>
      <c r="BP229" s="58"/>
      <c r="BQ229" s="58">
        <v>13414.2</v>
      </c>
      <c r="BR229" s="58">
        <v>13414.2</v>
      </c>
      <c r="BS229" s="58"/>
      <c r="BT229" s="58"/>
      <c r="BU229" s="58"/>
      <c r="BV229" s="58">
        <v>13414.2</v>
      </c>
      <c r="BW229" s="58">
        <v>13414.2</v>
      </c>
      <c r="BX229" s="58"/>
      <c r="BY229" s="58"/>
      <c r="BZ229" s="58"/>
      <c r="CA229" s="58">
        <v>13414.2</v>
      </c>
      <c r="CB229" s="58">
        <v>12450</v>
      </c>
      <c r="CC229" s="58"/>
      <c r="CD229" s="58"/>
      <c r="CE229" s="58"/>
      <c r="CF229" s="58">
        <v>12450</v>
      </c>
      <c r="CG229" s="58">
        <v>13414.2</v>
      </c>
      <c r="CH229" s="58"/>
      <c r="CI229" s="58"/>
      <c r="CJ229" s="58"/>
      <c r="CK229" s="58">
        <v>13414.2</v>
      </c>
      <c r="CL229" s="58">
        <v>13414.2</v>
      </c>
      <c r="CM229" s="58"/>
      <c r="CN229" s="58"/>
      <c r="CO229" s="58"/>
      <c r="CP229" s="58">
        <v>13414.2</v>
      </c>
      <c r="CQ229" s="58">
        <v>12450</v>
      </c>
      <c r="CR229" s="58"/>
      <c r="CS229" s="58"/>
      <c r="CT229" s="58"/>
      <c r="CU229" s="58">
        <v>12450</v>
      </c>
      <c r="CV229" s="58">
        <v>13414.2</v>
      </c>
      <c r="CW229" s="58"/>
      <c r="CX229" s="58"/>
      <c r="CY229" s="58"/>
      <c r="CZ229" s="58">
        <v>13414.2</v>
      </c>
      <c r="DA229" s="58">
        <v>13414.2</v>
      </c>
      <c r="DB229" s="58"/>
      <c r="DC229" s="58"/>
      <c r="DD229" s="58"/>
      <c r="DE229" s="58">
        <v>13414.2</v>
      </c>
      <c r="DF229" s="58" t="s">
        <v>57</v>
      </c>
    </row>
    <row r="230" spans="1:110" s="30" customFormat="1" ht="162" customHeight="1" x14ac:dyDescent="0.2">
      <c r="A230" s="64"/>
      <c r="B230" s="62"/>
      <c r="C230" s="64"/>
      <c r="D230" s="64"/>
      <c r="E230" s="64"/>
      <c r="F230" s="62"/>
      <c r="G230" s="62"/>
      <c r="H230" s="62"/>
      <c r="I230" s="64"/>
      <c r="J230" s="64"/>
      <c r="K230" s="64"/>
      <c r="L230" s="62"/>
      <c r="M230" s="62"/>
      <c r="N230" s="62"/>
      <c r="O230" s="28" t="s">
        <v>758</v>
      </c>
      <c r="P230" s="28" t="s">
        <v>170</v>
      </c>
      <c r="Q230" s="28" t="s">
        <v>759</v>
      </c>
      <c r="R230" s="62"/>
      <c r="S230" s="63"/>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row>
    <row r="231" spans="1:110" s="30" customFormat="1" ht="105" customHeight="1" x14ac:dyDescent="0.2">
      <c r="A231" s="64" t="s">
        <v>760</v>
      </c>
      <c r="B231" s="62" t="s">
        <v>761</v>
      </c>
      <c r="C231" s="64" t="s">
        <v>762</v>
      </c>
      <c r="D231" s="64" t="s">
        <v>763</v>
      </c>
      <c r="E231" s="64" t="s">
        <v>206</v>
      </c>
      <c r="F231" s="62"/>
      <c r="G231" s="62"/>
      <c r="H231" s="62"/>
      <c r="I231" s="62"/>
      <c r="J231" s="62"/>
      <c r="K231" s="62"/>
      <c r="L231" s="62"/>
      <c r="M231" s="62"/>
      <c r="N231" s="62"/>
      <c r="O231" s="28" t="s">
        <v>207</v>
      </c>
      <c r="P231" s="28" t="s">
        <v>54</v>
      </c>
      <c r="Q231" s="28" t="s">
        <v>208</v>
      </c>
      <c r="R231" s="62" t="s">
        <v>209</v>
      </c>
      <c r="S231" s="63" t="s">
        <v>764</v>
      </c>
      <c r="T231" s="58">
        <v>329157.68</v>
      </c>
      <c r="U231" s="58">
        <v>309563.14</v>
      </c>
      <c r="V231" s="58">
        <v>114189.42</v>
      </c>
      <c r="W231" s="58">
        <v>112101.92</v>
      </c>
      <c r="X231" s="58">
        <v>158527.29</v>
      </c>
      <c r="Y231" s="58">
        <v>150261.1</v>
      </c>
      <c r="Z231" s="58">
        <v>0</v>
      </c>
      <c r="AA231" s="58">
        <v>0</v>
      </c>
      <c r="AB231" s="58">
        <v>56440.97</v>
      </c>
      <c r="AC231" s="58">
        <v>47200.12</v>
      </c>
      <c r="AD231" s="58">
        <v>415401.32</v>
      </c>
      <c r="AE231" s="58">
        <v>139972.74</v>
      </c>
      <c r="AF231" s="58">
        <v>167055.45000000001</v>
      </c>
      <c r="AG231" s="58">
        <v>0</v>
      </c>
      <c r="AH231" s="58">
        <v>108373.13</v>
      </c>
      <c r="AI231" s="58">
        <v>304144.21999999997</v>
      </c>
      <c r="AJ231" s="58">
        <v>142972.67000000001</v>
      </c>
      <c r="AK231" s="58">
        <v>95315.12</v>
      </c>
      <c r="AL231" s="58">
        <v>0</v>
      </c>
      <c r="AM231" s="58">
        <v>65856.429999999993</v>
      </c>
      <c r="AN231" s="58">
        <v>301171.11</v>
      </c>
      <c r="AO231" s="58">
        <v>130895.55</v>
      </c>
      <c r="AP231" s="58">
        <v>104716.44</v>
      </c>
      <c r="AQ231" s="58" t="s">
        <v>45</v>
      </c>
      <c r="AR231" s="58">
        <v>65559.12</v>
      </c>
      <c r="AS231" s="58">
        <v>301171.11</v>
      </c>
      <c r="AT231" s="58">
        <v>130895.55</v>
      </c>
      <c r="AU231" s="58">
        <v>104716.44</v>
      </c>
      <c r="AV231" s="58">
        <v>0</v>
      </c>
      <c r="AW231" s="58">
        <v>65559.12</v>
      </c>
      <c r="AX231" s="58">
        <v>329157.68</v>
      </c>
      <c r="AY231" s="58">
        <v>309563.14</v>
      </c>
      <c r="AZ231" s="58">
        <v>114189.42</v>
      </c>
      <c r="BA231" s="58">
        <v>112101.92</v>
      </c>
      <c r="BB231" s="58">
        <v>158527.29</v>
      </c>
      <c r="BC231" s="58">
        <v>150261.1</v>
      </c>
      <c r="BD231" s="58">
        <v>0</v>
      </c>
      <c r="BE231" s="58">
        <v>0</v>
      </c>
      <c r="BF231" s="58">
        <v>56440.97</v>
      </c>
      <c r="BG231" s="58">
        <v>47200.12</v>
      </c>
      <c r="BH231" s="58">
        <v>415401.32</v>
      </c>
      <c r="BI231" s="58">
        <v>139972.74</v>
      </c>
      <c r="BJ231" s="58">
        <v>167055.45000000001</v>
      </c>
      <c r="BK231" s="58">
        <v>0</v>
      </c>
      <c r="BL231" s="58">
        <v>108373.13</v>
      </c>
      <c r="BM231" s="58">
        <v>304144.21999999997</v>
      </c>
      <c r="BN231" s="58">
        <v>142972.67000000001</v>
      </c>
      <c r="BO231" s="58">
        <v>95315.12</v>
      </c>
      <c r="BP231" s="58">
        <v>0</v>
      </c>
      <c r="BQ231" s="58">
        <v>65856.429999999993</v>
      </c>
      <c r="BR231" s="58">
        <v>301171.11</v>
      </c>
      <c r="BS231" s="58">
        <v>130895.55</v>
      </c>
      <c r="BT231" s="58">
        <v>104716.44</v>
      </c>
      <c r="BU231" s="58">
        <v>0</v>
      </c>
      <c r="BV231" s="58">
        <v>65559.12</v>
      </c>
      <c r="BW231" s="58">
        <v>301171.11</v>
      </c>
      <c r="BX231" s="58">
        <v>130895.55</v>
      </c>
      <c r="BY231" s="58">
        <v>104716.44</v>
      </c>
      <c r="BZ231" s="58">
        <v>0</v>
      </c>
      <c r="CA231" s="58">
        <v>65559.12</v>
      </c>
      <c r="CB231" s="58">
        <v>329157.68</v>
      </c>
      <c r="CC231" s="58">
        <v>114189.42</v>
      </c>
      <c r="CD231" s="58">
        <v>158527.29</v>
      </c>
      <c r="CE231" s="58">
        <v>0</v>
      </c>
      <c r="CF231" s="58">
        <v>56440.97</v>
      </c>
      <c r="CG231" s="58">
        <v>415401.32</v>
      </c>
      <c r="CH231" s="58">
        <v>139972.74</v>
      </c>
      <c r="CI231" s="58">
        <v>167055.45000000001</v>
      </c>
      <c r="CJ231" s="58">
        <v>0</v>
      </c>
      <c r="CK231" s="58">
        <v>108373.13</v>
      </c>
      <c r="CL231" s="58">
        <v>304144.21999999997</v>
      </c>
      <c r="CM231" s="58">
        <v>142972.67000000001</v>
      </c>
      <c r="CN231" s="58">
        <v>95315.12</v>
      </c>
      <c r="CO231" s="58">
        <v>0</v>
      </c>
      <c r="CP231" s="58">
        <v>65856.429999999993</v>
      </c>
      <c r="CQ231" s="58">
        <v>329157.68</v>
      </c>
      <c r="CR231" s="58">
        <v>114189.42</v>
      </c>
      <c r="CS231" s="58">
        <v>158527.29</v>
      </c>
      <c r="CT231" s="58">
        <v>0</v>
      </c>
      <c r="CU231" s="58">
        <v>56440.97</v>
      </c>
      <c r="CV231" s="58">
        <v>415401.32</v>
      </c>
      <c r="CW231" s="58">
        <v>139972.74</v>
      </c>
      <c r="CX231" s="58">
        <v>167055.45000000001</v>
      </c>
      <c r="CY231" s="58">
        <v>0</v>
      </c>
      <c r="CZ231" s="58">
        <v>108373.13</v>
      </c>
      <c r="DA231" s="58">
        <v>304144.21999999997</v>
      </c>
      <c r="DB231" s="58">
        <v>142972.67000000001</v>
      </c>
      <c r="DC231" s="58">
        <v>95315.12</v>
      </c>
      <c r="DD231" s="58">
        <v>0</v>
      </c>
      <c r="DE231" s="58">
        <v>65856.429999999993</v>
      </c>
      <c r="DF231" s="58" t="s">
        <v>57</v>
      </c>
    </row>
    <row r="232" spans="1:110" s="30" customFormat="1" ht="138" customHeight="1" x14ac:dyDescent="0.2">
      <c r="A232" s="64"/>
      <c r="B232" s="62"/>
      <c r="C232" s="64"/>
      <c r="D232" s="64"/>
      <c r="E232" s="64"/>
      <c r="F232" s="62"/>
      <c r="G232" s="62"/>
      <c r="H232" s="62"/>
      <c r="I232" s="62"/>
      <c r="J232" s="62"/>
      <c r="K232" s="62"/>
      <c r="L232" s="62"/>
      <c r="M232" s="62"/>
      <c r="N232" s="62"/>
      <c r="O232" s="28" t="s">
        <v>765</v>
      </c>
      <c r="P232" s="28" t="s">
        <v>62</v>
      </c>
      <c r="Q232" s="28" t="s">
        <v>766</v>
      </c>
      <c r="R232" s="62"/>
      <c r="S232" s="63"/>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row>
    <row r="233" spans="1:110" s="30" customFormat="1" ht="286.5" customHeight="1" x14ac:dyDescent="0.2">
      <c r="A233" s="28" t="s">
        <v>767</v>
      </c>
      <c r="B233" s="6" t="s">
        <v>768</v>
      </c>
      <c r="C233" s="28" t="s">
        <v>769</v>
      </c>
      <c r="D233" s="28" t="s">
        <v>770</v>
      </c>
      <c r="E233" s="28" t="s">
        <v>771</v>
      </c>
      <c r="F233" s="28" t="s">
        <v>772</v>
      </c>
      <c r="G233" s="28" t="s">
        <v>62</v>
      </c>
      <c r="H233" s="28" t="s">
        <v>773</v>
      </c>
      <c r="I233" s="6"/>
      <c r="J233" s="6"/>
      <c r="K233" s="6"/>
      <c r="L233" s="28" t="s">
        <v>774</v>
      </c>
      <c r="M233" s="28" t="s">
        <v>54</v>
      </c>
      <c r="N233" s="28" t="s">
        <v>775</v>
      </c>
      <c r="O233" s="28" t="s">
        <v>207</v>
      </c>
      <c r="P233" s="28" t="s">
        <v>54</v>
      </c>
      <c r="Q233" s="28" t="s">
        <v>208</v>
      </c>
      <c r="R233" s="6"/>
      <c r="S233" s="6" t="s">
        <v>776</v>
      </c>
      <c r="T233" s="29">
        <v>7027</v>
      </c>
      <c r="U233" s="29">
        <v>5828.28</v>
      </c>
      <c r="V233" s="29">
        <v>0</v>
      </c>
      <c r="W233" s="29">
        <v>0</v>
      </c>
      <c r="X233" s="29">
        <v>6818</v>
      </c>
      <c r="Y233" s="29">
        <v>5619.28</v>
      </c>
      <c r="Z233" s="29">
        <v>0</v>
      </c>
      <c r="AA233" s="29">
        <v>0</v>
      </c>
      <c r="AB233" s="29">
        <v>209</v>
      </c>
      <c r="AC233" s="29">
        <v>209</v>
      </c>
      <c r="AD233" s="29">
        <v>0</v>
      </c>
      <c r="AE233" s="29">
        <v>0</v>
      </c>
      <c r="AF233" s="29">
        <v>0</v>
      </c>
      <c r="AG233" s="29">
        <v>0</v>
      </c>
      <c r="AH233" s="29">
        <v>0</v>
      </c>
      <c r="AI233" s="29">
        <v>0</v>
      </c>
      <c r="AJ233" s="29">
        <v>0</v>
      </c>
      <c r="AK233" s="29">
        <v>0</v>
      </c>
      <c r="AL233" s="29">
        <v>0</v>
      </c>
      <c r="AM233" s="29">
        <v>0</v>
      </c>
      <c r="AN233" s="29">
        <v>0</v>
      </c>
      <c r="AO233" s="29">
        <v>0</v>
      </c>
      <c r="AP233" s="29">
        <v>0</v>
      </c>
      <c r="AQ233" s="29" t="s">
        <v>45</v>
      </c>
      <c r="AR233" s="29">
        <v>0</v>
      </c>
      <c r="AS233" s="29">
        <v>0</v>
      </c>
      <c r="AT233" s="29">
        <v>0</v>
      </c>
      <c r="AU233" s="29">
        <v>0</v>
      </c>
      <c r="AV233" s="29">
        <v>0</v>
      </c>
      <c r="AW233" s="29">
        <v>0</v>
      </c>
      <c r="AX233" s="29">
        <v>7027</v>
      </c>
      <c r="AY233" s="29">
        <v>5828.28</v>
      </c>
      <c r="AZ233" s="29">
        <v>0</v>
      </c>
      <c r="BA233" s="29">
        <v>0</v>
      </c>
      <c r="BB233" s="29">
        <v>6818</v>
      </c>
      <c r="BC233" s="29">
        <v>5619.28</v>
      </c>
      <c r="BD233" s="29">
        <v>0</v>
      </c>
      <c r="BE233" s="29">
        <v>0</v>
      </c>
      <c r="BF233" s="29">
        <v>209</v>
      </c>
      <c r="BG233" s="29">
        <v>209</v>
      </c>
      <c r="BH233" s="29">
        <v>0</v>
      </c>
      <c r="BI233" s="29">
        <v>0</v>
      </c>
      <c r="BJ233" s="29">
        <v>0</v>
      </c>
      <c r="BK233" s="29">
        <v>0</v>
      </c>
      <c r="BL233" s="29">
        <v>0</v>
      </c>
      <c r="BM233" s="29">
        <v>0</v>
      </c>
      <c r="BN233" s="29">
        <v>0</v>
      </c>
      <c r="BO233" s="29">
        <v>0</v>
      </c>
      <c r="BP233" s="29">
        <v>0</v>
      </c>
      <c r="BQ233" s="29">
        <v>0</v>
      </c>
      <c r="BR233" s="29">
        <v>0</v>
      </c>
      <c r="BS233" s="29">
        <v>0</v>
      </c>
      <c r="BT233" s="29">
        <v>0</v>
      </c>
      <c r="BU233" s="29">
        <v>0</v>
      </c>
      <c r="BV233" s="29">
        <v>0</v>
      </c>
      <c r="BW233" s="29">
        <v>0</v>
      </c>
      <c r="BX233" s="29">
        <v>0</v>
      </c>
      <c r="BY233" s="29">
        <v>0</v>
      </c>
      <c r="BZ233" s="29">
        <v>0</v>
      </c>
      <c r="CA233" s="29">
        <v>0</v>
      </c>
      <c r="CB233" s="29">
        <v>7027</v>
      </c>
      <c r="CC233" s="29">
        <v>0</v>
      </c>
      <c r="CD233" s="29">
        <v>6818</v>
      </c>
      <c r="CE233" s="29">
        <v>0</v>
      </c>
      <c r="CF233" s="29">
        <v>209</v>
      </c>
      <c r="CG233" s="29">
        <v>0</v>
      </c>
      <c r="CH233" s="29">
        <v>0</v>
      </c>
      <c r="CI233" s="29">
        <v>0</v>
      </c>
      <c r="CJ233" s="29">
        <v>0</v>
      </c>
      <c r="CK233" s="29">
        <v>0</v>
      </c>
      <c r="CL233" s="29">
        <v>0</v>
      </c>
      <c r="CM233" s="29">
        <v>0</v>
      </c>
      <c r="CN233" s="29">
        <v>0</v>
      </c>
      <c r="CO233" s="29">
        <v>0</v>
      </c>
      <c r="CP233" s="29">
        <v>0</v>
      </c>
      <c r="CQ233" s="29">
        <v>7027</v>
      </c>
      <c r="CR233" s="29">
        <v>0</v>
      </c>
      <c r="CS233" s="29">
        <v>6818</v>
      </c>
      <c r="CT233" s="29">
        <v>0</v>
      </c>
      <c r="CU233" s="29">
        <v>209</v>
      </c>
      <c r="CV233" s="29">
        <v>0</v>
      </c>
      <c r="CW233" s="29">
        <v>0</v>
      </c>
      <c r="CX233" s="29">
        <v>0</v>
      </c>
      <c r="CY233" s="29">
        <v>0</v>
      </c>
      <c r="CZ233" s="29">
        <v>0</v>
      </c>
      <c r="DA233" s="29">
        <v>0</v>
      </c>
      <c r="DB233" s="29">
        <v>0</v>
      </c>
      <c r="DC233" s="29">
        <v>0</v>
      </c>
      <c r="DD233" s="29">
        <v>0</v>
      </c>
      <c r="DE233" s="29">
        <v>0</v>
      </c>
      <c r="DF233" s="29" t="s">
        <v>57</v>
      </c>
    </row>
    <row r="234" spans="1:110" s="30" customFormat="1" ht="112.5" customHeight="1" x14ac:dyDescent="0.2">
      <c r="A234" s="28" t="s">
        <v>777</v>
      </c>
      <c r="B234" s="6" t="s">
        <v>778</v>
      </c>
      <c r="C234" s="6"/>
      <c r="D234" s="6"/>
      <c r="E234" s="6"/>
      <c r="F234" s="6"/>
      <c r="G234" s="6"/>
      <c r="H234" s="6"/>
      <c r="I234" s="6"/>
      <c r="J234" s="6"/>
      <c r="K234" s="6"/>
      <c r="L234" s="6"/>
      <c r="M234" s="6"/>
      <c r="N234" s="6"/>
      <c r="O234" s="6"/>
      <c r="P234" s="6"/>
      <c r="Q234" s="6"/>
      <c r="R234" s="6"/>
      <c r="S234" s="6"/>
      <c r="T234" s="29">
        <v>46453.72</v>
      </c>
      <c r="U234" s="29">
        <v>31575.7</v>
      </c>
      <c r="V234" s="29">
        <v>0</v>
      </c>
      <c r="W234" s="29">
        <v>0</v>
      </c>
      <c r="X234" s="29">
        <v>0</v>
      </c>
      <c r="Y234" s="29">
        <v>0</v>
      </c>
      <c r="Z234" s="29">
        <v>0</v>
      </c>
      <c r="AA234" s="29">
        <v>0</v>
      </c>
      <c r="AB234" s="29">
        <v>46453.72</v>
      </c>
      <c r="AC234" s="29">
        <v>31575.7</v>
      </c>
      <c r="AD234" s="29">
        <v>55421.68</v>
      </c>
      <c r="AE234" s="29">
        <v>0</v>
      </c>
      <c r="AF234" s="29">
        <v>0</v>
      </c>
      <c r="AG234" s="29">
        <v>0</v>
      </c>
      <c r="AH234" s="29">
        <v>55421.68</v>
      </c>
      <c r="AI234" s="29">
        <v>32063.48</v>
      </c>
      <c r="AJ234" s="29">
        <v>0</v>
      </c>
      <c r="AK234" s="29">
        <v>0</v>
      </c>
      <c r="AL234" s="29">
        <v>0</v>
      </c>
      <c r="AM234" s="29">
        <v>32063.48</v>
      </c>
      <c r="AN234" s="29">
        <v>32063.48</v>
      </c>
      <c r="AO234" s="29">
        <v>0</v>
      </c>
      <c r="AP234" s="29">
        <v>0</v>
      </c>
      <c r="AQ234" s="29" t="s">
        <v>45</v>
      </c>
      <c r="AR234" s="29">
        <v>32063.48</v>
      </c>
      <c r="AS234" s="29">
        <v>32063.48</v>
      </c>
      <c r="AT234" s="29">
        <v>0</v>
      </c>
      <c r="AU234" s="29">
        <v>0</v>
      </c>
      <c r="AV234" s="29">
        <v>0</v>
      </c>
      <c r="AW234" s="29">
        <v>32063.48</v>
      </c>
      <c r="AX234" s="29">
        <v>46453.72</v>
      </c>
      <c r="AY234" s="29">
        <v>31575.7</v>
      </c>
      <c r="AZ234" s="29">
        <v>0</v>
      </c>
      <c r="BA234" s="29">
        <v>0</v>
      </c>
      <c r="BB234" s="29">
        <v>0</v>
      </c>
      <c r="BC234" s="29">
        <v>0</v>
      </c>
      <c r="BD234" s="29">
        <v>0</v>
      </c>
      <c r="BE234" s="29">
        <v>0</v>
      </c>
      <c r="BF234" s="29">
        <v>46453.72</v>
      </c>
      <c r="BG234" s="29">
        <v>31575.7</v>
      </c>
      <c r="BH234" s="29">
        <v>55421.68</v>
      </c>
      <c r="BI234" s="29">
        <v>0</v>
      </c>
      <c r="BJ234" s="29">
        <v>0</v>
      </c>
      <c r="BK234" s="29">
        <v>0</v>
      </c>
      <c r="BL234" s="29">
        <v>55421.68</v>
      </c>
      <c r="BM234" s="29">
        <v>32063.48</v>
      </c>
      <c r="BN234" s="29">
        <v>0</v>
      </c>
      <c r="BO234" s="29">
        <v>0</v>
      </c>
      <c r="BP234" s="29">
        <v>0</v>
      </c>
      <c r="BQ234" s="29">
        <v>32063.48</v>
      </c>
      <c r="BR234" s="29">
        <v>32063.48</v>
      </c>
      <c r="BS234" s="29">
        <v>0</v>
      </c>
      <c r="BT234" s="29">
        <v>0</v>
      </c>
      <c r="BU234" s="29">
        <v>0</v>
      </c>
      <c r="BV234" s="29">
        <v>32063.48</v>
      </c>
      <c r="BW234" s="29">
        <v>32063.48</v>
      </c>
      <c r="BX234" s="29">
        <v>0</v>
      </c>
      <c r="BY234" s="29">
        <v>0</v>
      </c>
      <c r="BZ234" s="29">
        <v>0</v>
      </c>
      <c r="CA234" s="29">
        <v>32063.48</v>
      </c>
      <c r="CB234" s="29">
        <v>46453.72</v>
      </c>
      <c r="CC234" s="29">
        <v>0</v>
      </c>
      <c r="CD234" s="29">
        <v>0</v>
      </c>
      <c r="CE234" s="29">
        <v>0</v>
      </c>
      <c r="CF234" s="29">
        <v>46453.72</v>
      </c>
      <c r="CG234" s="29">
        <v>55421.68</v>
      </c>
      <c r="CH234" s="29">
        <v>0</v>
      </c>
      <c r="CI234" s="29">
        <v>0</v>
      </c>
      <c r="CJ234" s="29">
        <v>0</v>
      </c>
      <c r="CK234" s="29">
        <v>55421.68</v>
      </c>
      <c r="CL234" s="29">
        <v>32063.48</v>
      </c>
      <c r="CM234" s="29">
        <v>0</v>
      </c>
      <c r="CN234" s="29">
        <v>0</v>
      </c>
      <c r="CO234" s="29">
        <v>0</v>
      </c>
      <c r="CP234" s="29">
        <v>32063.48</v>
      </c>
      <c r="CQ234" s="29">
        <v>46453.72</v>
      </c>
      <c r="CR234" s="29">
        <v>0</v>
      </c>
      <c r="CS234" s="29">
        <v>0</v>
      </c>
      <c r="CT234" s="29">
        <v>0</v>
      </c>
      <c r="CU234" s="29">
        <v>46453.72</v>
      </c>
      <c r="CV234" s="29">
        <v>55421.68</v>
      </c>
      <c r="CW234" s="29">
        <v>0</v>
      </c>
      <c r="CX234" s="29">
        <v>0</v>
      </c>
      <c r="CY234" s="29">
        <v>0</v>
      </c>
      <c r="CZ234" s="29">
        <v>55421.68</v>
      </c>
      <c r="DA234" s="29">
        <v>32063.48</v>
      </c>
      <c r="DB234" s="29">
        <v>0</v>
      </c>
      <c r="DC234" s="29">
        <v>0</v>
      </c>
      <c r="DD234" s="29">
        <v>0</v>
      </c>
      <c r="DE234" s="29">
        <v>32063.48</v>
      </c>
      <c r="DF234" s="29"/>
    </row>
    <row r="235" spans="1:110" s="30" customFormat="1" ht="70.5" customHeight="1" x14ac:dyDescent="0.2">
      <c r="A235" s="28" t="s">
        <v>779</v>
      </c>
      <c r="B235" s="6" t="s">
        <v>780</v>
      </c>
      <c r="C235" s="6"/>
      <c r="D235" s="6"/>
      <c r="E235" s="6"/>
      <c r="F235" s="6"/>
      <c r="G235" s="6"/>
      <c r="H235" s="6"/>
      <c r="I235" s="6"/>
      <c r="J235" s="6"/>
      <c r="K235" s="6"/>
      <c r="L235" s="6"/>
      <c r="M235" s="6"/>
      <c r="N235" s="6"/>
      <c r="O235" s="6"/>
      <c r="P235" s="6"/>
      <c r="Q235" s="6"/>
      <c r="R235" s="6"/>
      <c r="S235" s="6"/>
      <c r="T235" s="29">
        <v>615</v>
      </c>
      <c r="U235" s="29">
        <v>615</v>
      </c>
      <c r="V235" s="29">
        <v>0</v>
      </c>
      <c r="W235" s="29">
        <v>0</v>
      </c>
      <c r="X235" s="29">
        <v>0</v>
      </c>
      <c r="Y235" s="29">
        <v>0</v>
      </c>
      <c r="Z235" s="29">
        <v>0</v>
      </c>
      <c r="AA235" s="29">
        <v>0</v>
      </c>
      <c r="AB235" s="29">
        <v>615</v>
      </c>
      <c r="AC235" s="29">
        <v>615</v>
      </c>
      <c r="AD235" s="29">
        <v>720</v>
      </c>
      <c r="AE235" s="29">
        <v>0</v>
      </c>
      <c r="AF235" s="29">
        <v>0</v>
      </c>
      <c r="AG235" s="29">
        <v>0</v>
      </c>
      <c r="AH235" s="29">
        <v>720</v>
      </c>
      <c r="AI235" s="29">
        <v>720</v>
      </c>
      <c r="AJ235" s="29">
        <v>0</v>
      </c>
      <c r="AK235" s="29">
        <v>0</v>
      </c>
      <c r="AL235" s="29">
        <v>0</v>
      </c>
      <c r="AM235" s="29">
        <v>720</v>
      </c>
      <c r="AN235" s="29">
        <v>720</v>
      </c>
      <c r="AO235" s="29">
        <v>0</v>
      </c>
      <c r="AP235" s="29">
        <v>0</v>
      </c>
      <c r="AQ235" s="29" t="s">
        <v>45</v>
      </c>
      <c r="AR235" s="29">
        <v>720</v>
      </c>
      <c r="AS235" s="29">
        <v>720</v>
      </c>
      <c r="AT235" s="29">
        <v>0</v>
      </c>
      <c r="AU235" s="29">
        <v>0</v>
      </c>
      <c r="AV235" s="29">
        <v>0</v>
      </c>
      <c r="AW235" s="29">
        <v>720</v>
      </c>
      <c r="AX235" s="29">
        <v>615</v>
      </c>
      <c r="AY235" s="29">
        <v>615</v>
      </c>
      <c r="AZ235" s="29">
        <v>0</v>
      </c>
      <c r="BA235" s="29">
        <v>0</v>
      </c>
      <c r="BB235" s="29">
        <v>0</v>
      </c>
      <c r="BC235" s="29">
        <v>0</v>
      </c>
      <c r="BD235" s="29">
        <v>0</v>
      </c>
      <c r="BE235" s="29">
        <v>0</v>
      </c>
      <c r="BF235" s="29">
        <v>615</v>
      </c>
      <c r="BG235" s="29">
        <v>615</v>
      </c>
      <c r="BH235" s="29">
        <v>720</v>
      </c>
      <c r="BI235" s="29">
        <v>0</v>
      </c>
      <c r="BJ235" s="29">
        <v>0</v>
      </c>
      <c r="BK235" s="29">
        <v>0</v>
      </c>
      <c r="BL235" s="29">
        <v>720</v>
      </c>
      <c r="BM235" s="29">
        <v>720</v>
      </c>
      <c r="BN235" s="29">
        <v>0</v>
      </c>
      <c r="BO235" s="29">
        <v>0</v>
      </c>
      <c r="BP235" s="29">
        <v>0</v>
      </c>
      <c r="BQ235" s="29">
        <v>720</v>
      </c>
      <c r="BR235" s="29">
        <v>720</v>
      </c>
      <c r="BS235" s="29">
        <v>0</v>
      </c>
      <c r="BT235" s="29">
        <v>0</v>
      </c>
      <c r="BU235" s="29">
        <v>0</v>
      </c>
      <c r="BV235" s="29">
        <v>720</v>
      </c>
      <c r="BW235" s="29">
        <v>720</v>
      </c>
      <c r="BX235" s="29">
        <v>0</v>
      </c>
      <c r="BY235" s="29">
        <v>0</v>
      </c>
      <c r="BZ235" s="29">
        <v>0</v>
      </c>
      <c r="CA235" s="29">
        <v>720</v>
      </c>
      <c r="CB235" s="29">
        <v>615</v>
      </c>
      <c r="CC235" s="29">
        <v>0</v>
      </c>
      <c r="CD235" s="29">
        <v>0</v>
      </c>
      <c r="CE235" s="29">
        <v>0</v>
      </c>
      <c r="CF235" s="29">
        <v>615</v>
      </c>
      <c r="CG235" s="29">
        <v>720</v>
      </c>
      <c r="CH235" s="29">
        <v>0</v>
      </c>
      <c r="CI235" s="29">
        <v>0</v>
      </c>
      <c r="CJ235" s="29">
        <v>0</v>
      </c>
      <c r="CK235" s="29">
        <v>720</v>
      </c>
      <c r="CL235" s="29">
        <v>720</v>
      </c>
      <c r="CM235" s="29">
        <v>0</v>
      </c>
      <c r="CN235" s="29">
        <v>0</v>
      </c>
      <c r="CO235" s="29">
        <v>0</v>
      </c>
      <c r="CP235" s="29">
        <v>720</v>
      </c>
      <c r="CQ235" s="29">
        <v>615</v>
      </c>
      <c r="CR235" s="29">
        <v>0</v>
      </c>
      <c r="CS235" s="29">
        <v>0</v>
      </c>
      <c r="CT235" s="29">
        <v>0</v>
      </c>
      <c r="CU235" s="29">
        <v>615</v>
      </c>
      <c r="CV235" s="29">
        <v>720</v>
      </c>
      <c r="CW235" s="29">
        <v>0</v>
      </c>
      <c r="CX235" s="29">
        <v>0</v>
      </c>
      <c r="CY235" s="29">
        <v>0</v>
      </c>
      <c r="CZ235" s="29">
        <v>720</v>
      </c>
      <c r="DA235" s="29">
        <v>720</v>
      </c>
      <c r="DB235" s="29">
        <v>0</v>
      </c>
      <c r="DC235" s="29">
        <v>0</v>
      </c>
      <c r="DD235" s="29">
        <v>0</v>
      </c>
      <c r="DE235" s="29">
        <v>720</v>
      </c>
      <c r="DF235" s="29"/>
    </row>
    <row r="236" spans="1:110" s="30" customFormat="1" ht="120.75" customHeight="1" x14ac:dyDescent="0.2">
      <c r="A236" s="64" t="s">
        <v>781</v>
      </c>
      <c r="B236" s="62" t="s">
        <v>782</v>
      </c>
      <c r="C236" s="28" t="s">
        <v>50</v>
      </c>
      <c r="D236" s="28" t="s">
        <v>783</v>
      </c>
      <c r="E236" s="28" t="s">
        <v>52</v>
      </c>
      <c r="F236" s="62"/>
      <c r="G236" s="62"/>
      <c r="H236" s="62"/>
      <c r="I236" s="62"/>
      <c r="J236" s="62"/>
      <c r="K236" s="62"/>
      <c r="L236" s="62"/>
      <c r="M236" s="62"/>
      <c r="N236" s="62"/>
      <c r="O236" s="28" t="s">
        <v>322</v>
      </c>
      <c r="P236" s="28" t="s">
        <v>54</v>
      </c>
      <c r="Q236" s="28" t="s">
        <v>55</v>
      </c>
      <c r="R236" s="62" t="s">
        <v>784</v>
      </c>
      <c r="S236" s="63" t="s">
        <v>346</v>
      </c>
      <c r="T236" s="58">
        <v>615</v>
      </c>
      <c r="U236" s="58">
        <v>615</v>
      </c>
      <c r="V236" s="58"/>
      <c r="W236" s="58"/>
      <c r="X236" s="58"/>
      <c r="Y236" s="58"/>
      <c r="Z236" s="58"/>
      <c r="AA236" s="58"/>
      <c r="AB236" s="58">
        <v>615</v>
      </c>
      <c r="AC236" s="58">
        <v>615</v>
      </c>
      <c r="AD236" s="58">
        <v>720</v>
      </c>
      <c r="AE236" s="58"/>
      <c r="AF236" s="58"/>
      <c r="AG236" s="58"/>
      <c r="AH236" s="58">
        <v>720</v>
      </c>
      <c r="AI236" s="58">
        <v>720</v>
      </c>
      <c r="AJ236" s="58"/>
      <c r="AK236" s="58"/>
      <c r="AL236" s="58"/>
      <c r="AM236" s="58">
        <v>720</v>
      </c>
      <c r="AN236" s="58">
        <v>720</v>
      </c>
      <c r="AO236" s="58"/>
      <c r="AP236" s="58"/>
      <c r="AQ236" s="58"/>
      <c r="AR236" s="58">
        <v>720</v>
      </c>
      <c r="AS236" s="58">
        <v>720</v>
      </c>
      <c r="AT236" s="58"/>
      <c r="AU236" s="58"/>
      <c r="AV236" s="58"/>
      <c r="AW236" s="58">
        <v>720</v>
      </c>
      <c r="AX236" s="58">
        <v>615</v>
      </c>
      <c r="AY236" s="58">
        <v>615</v>
      </c>
      <c r="AZ236" s="58"/>
      <c r="BA236" s="58"/>
      <c r="BB236" s="58"/>
      <c r="BC236" s="58"/>
      <c r="BD236" s="58"/>
      <c r="BE236" s="58"/>
      <c r="BF236" s="58">
        <v>615</v>
      </c>
      <c r="BG236" s="58">
        <v>615</v>
      </c>
      <c r="BH236" s="58">
        <v>720</v>
      </c>
      <c r="BI236" s="58"/>
      <c r="BJ236" s="58"/>
      <c r="BK236" s="58"/>
      <c r="BL236" s="58">
        <v>720</v>
      </c>
      <c r="BM236" s="58">
        <v>720</v>
      </c>
      <c r="BN236" s="58"/>
      <c r="BO236" s="58"/>
      <c r="BP236" s="58"/>
      <c r="BQ236" s="58">
        <v>720</v>
      </c>
      <c r="BR236" s="58">
        <v>720</v>
      </c>
      <c r="BS236" s="58"/>
      <c r="BT236" s="58"/>
      <c r="BU236" s="58"/>
      <c r="BV236" s="58">
        <v>720</v>
      </c>
      <c r="BW236" s="58">
        <v>720</v>
      </c>
      <c r="BX236" s="58"/>
      <c r="BY236" s="58"/>
      <c r="BZ236" s="58"/>
      <c r="CA236" s="58">
        <v>720</v>
      </c>
      <c r="CB236" s="58">
        <v>615</v>
      </c>
      <c r="CC236" s="58"/>
      <c r="CD236" s="58"/>
      <c r="CE236" s="58"/>
      <c r="CF236" s="58">
        <v>615</v>
      </c>
      <c r="CG236" s="58">
        <v>720</v>
      </c>
      <c r="CH236" s="58"/>
      <c r="CI236" s="58"/>
      <c r="CJ236" s="58"/>
      <c r="CK236" s="58">
        <v>720</v>
      </c>
      <c r="CL236" s="58">
        <v>720</v>
      </c>
      <c r="CM236" s="58"/>
      <c r="CN236" s="58"/>
      <c r="CO236" s="58"/>
      <c r="CP236" s="58">
        <v>720</v>
      </c>
      <c r="CQ236" s="58">
        <v>615</v>
      </c>
      <c r="CR236" s="58"/>
      <c r="CS236" s="58"/>
      <c r="CT236" s="58"/>
      <c r="CU236" s="58">
        <v>615</v>
      </c>
      <c r="CV236" s="58">
        <v>720</v>
      </c>
      <c r="CW236" s="58"/>
      <c r="CX236" s="58"/>
      <c r="CY236" s="58"/>
      <c r="CZ236" s="58">
        <v>720</v>
      </c>
      <c r="DA236" s="58">
        <v>720</v>
      </c>
      <c r="DB236" s="58"/>
      <c r="DC236" s="58"/>
      <c r="DD236" s="58"/>
      <c r="DE236" s="58">
        <v>720</v>
      </c>
      <c r="DF236" s="58" t="s">
        <v>57</v>
      </c>
    </row>
    <row r="237" spans="1:110" s="30" customFormat="1" ht="250.5" customHeight="1" x14ac:dyDescent="0.2">
      <c r="A237" s="64"/>
      <c r="B237" s="62"/>
      <c r="C237" s="64" t="s">
        <v>573</v>
      </c>
      <c r="D237" s="64" t="s">
        <v>574</v>
      </c>
      <c r="E237" s="64" t="s">
        <v>575</v>
      </c>
      <c r="F237" s="62"/>
      <c r="G237" s="62"/>
      <c r="H237" s="62"/>
      <c r="I237" s="62"/>
      <c r="J237" s="62"/>
      <c r="K237" s="62"/>
      <c r="L237" s="62"/>
      <c r="M237" s="62"/>
      <c r="N237" s="62"/>
      <c r="O237" s="28" t="s">
        <v>576</v>
      </c>
      <c r="P237" s="28" t="s">
        <v>62</v>
      </c>
      <c r="Q237" s="28" t="s">
        <v>577</v>
      </c>
      <c r="R237" s="62"/>
      <c r="S237" s="63"/>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row>
    <row r="238" spans="1:110" s="30" customFormat="1" ht="135.75" customHeight="1" x14ac:dyDescent="0.2">
      <c r="A238" s="64"/>
      <c r="B238" s="62"/>
      <c r="C238" s="64"/>
      <c r="D238" s="64"/>
      <c r="E238" s="64"/>
      <c r="F238" s="62"/>
      <c r="G238" s="62"/>
      <c r="H238" s="62"/>
      <c r="I238" s="62"/>
      <c r="J238" s="62"/>
      <c r="K238" s="62"/>
      <c r="L238" s="62"/>
      <c r="M238" s="62"/>
      <c r="N238" s="62"/>
      <c r="O238" s="28" t="s">
        <v>578</v>
      </c>
      <c r="P238" s="28" t="s">
        <v>216</v>
      </c>
      <c r="Q238" s="28" t="s">
        <v>579</v>
      </c>
      <c r="R238" s="62"/>
      <c r="S238" s="63"/>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row>
    <row r="239" spans="1:110" s="30" customFormat="1" ht="61.5" customHeight="1" x14ac:dyDescent="0.2">
      <c r="A239" s="64"/>
      <c r="B239" s="62"/>
      <c r="C239" s="64"/>
      <c r="D239" s="64"/>
      <c r="E239" s="64"/>
      <c r="F239" s="62"/>
      <c r="G239" s="62"/>
      <c r="H239" s="62"/>
      <c r="I239" s="62"/>
      <c r="J239" s="62"/>
      <c r="K239" s="62"/>
      <c r="L239" s="62"/>
      <c r="M239" s="62"/>
      <c r="N239" s="62"/>
      <c r="O239" s="28" t="s">
        <v>128</v>
      </c>
      <c r="P239" s="28" t="s">
        <v>785</v>
      </c>
      <c r="Q239" s="28" t="s">
        <v>130</v>
      </c>
      <c r="R239" s="62"/>
      <c r="S239" s="63"/>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row>
    <row r="240" spans="1:110" s="30" customFormat="1" ht="109.5" customHeight="1" x14ac:dyDescent="0.2">
      <c r="A240" s="28" t="s">
        <v>786</v>
      </c>
      <c r="B240" s="6" t="s">
        <v>787</v>
      </c>
      <c r="C240" s="6"/>
      <c r="D240" s="6"/>
      <c r="E240" s="6"/>
      <c r="F240" s="6"/>
      <c r="G240" s="6"/>
      <c r="H240" s="6"/>
      <c r="I240" s="6"/>
      <c r="J240" s="6"/>
      <c r="K240" s="6"/>
      <c r="L240" s="6"/>
      <c r="M240" s="6"/>
      <c r="N240" s="6"/>
      <c r="O240" s="6"/>
      <c r="P240" s="6"/>
      <c r="Q240" s="6"/>
      <c r="R240" s="6" t="s">
        <v>784</v>
      </c>
      <c r="S240" s="6"/>
      <c r="T240" s="29">
        <v>20752.29</v>
      </c>
      <c r="U240" s="29">
        <v>20256.849999999999</v>
      </c>
      <c r="V240" s="29">
        <v>0</v>
      </c>
      <c r="W240" s="29">
        <v>0</v>
      </c>
      <c r="X240" s="29">
        <v>0</v>
      </c>
      <c r="Y240" s="29">
        <v>0</v>
      </c>
      <c r="Z240" s="29">
        <v>0</v>
      </c>
      <c r="AA240" s="29">
        <v>0</v>
      </c>
      <c r="AB240" s="29">
        <v>20752.29</v>
      </c>
      <c r="AC240" s="29">
        <v>20256.849999999999</v>
      </c>
      <c r="AD240" s="29">
        <v>21128.799999999999</v>
      </c>
      <c r="AE240" s="29">
        <v>0</v>
      </c>
      <c r="AF240" s="29">
        <v>0</v>
      </c>
      <c r="AG240" s="29">
        <v>0</v>
      </c>
      <c r="AH240" s="29">
        <v>21128.799999999999</v>
      </c>
      <c r="AI240" s="29">
        <v>21128.799999999999</v>
      </c>
      <c r="AJ240" s="29">
        <v>0</v>
      </c>
      <c r="AK240" s="29">
        <v>0</v>
      </c>
      <c r="AL240" s="29">
        <v>0</v>
      </c>
      <c r="AM240" s="29">
        <v>21128.799999999999</v>
      </c>
      <c r="AN240" s="29">
        <v>21128.799999999999</v>
      </c>
      <c r="AO240" s="29">
        <v>0</v>
      </c>
      <c r="AP240" s="29">
        <v>0</v>
      </c>
      <c r="AQ240" s="29" t="s">
        <v>45</v>
      </c>
      <c r="AR240" s="29">
        <v>21128.799999999999</v>
      </c>
      <c r="AS240" s="29">
        <v>21128.799999999999</v>
      </c>
      <c r="AT240" s="29">
        <v>0</v>
      </c>
      <c r="AU240" s="29">
        <v>0</v>
      </c>
      <c r="AV240" s="29">
        <v>0</v>
      </c>
      <c r="AW240" s="29">
        <v>21128.799999999999</v>
      </c>
      <c r="AX240" s="29">
        <v>20752.29</v>
      </c>
      <c r="AY240" s="29">
        <v>20256.849999999999</v>
      </c>
      <c r="AZ240" s="29">
        <v>0</v>
      </c>
      <c r="BA240" s="29">
        <v>0</v>
      </c>
      <c r="BB240" s="29">
        <v>0</v>
      </c>
      <c r="BC240" s="29">
        <v>0</v>
      </c>
      <c r="BD240" s="29">
        <v>0</v>
      </c>
      <c r="BE240" s="29">
        <v>0</v>
      </c>
      <c r="BF240" s="29">
        <v>20752.29</v>
      </c>
      <c r="BG240" s="29">
        <v>20256.849999999999</v>
      </c>
      <c r="BH240" s="29">
        <v>21128.799999999999</v>
      </c>
      <c r="BI240" s="29">
        <v>0</v>
      </c>
      <c r="BJ240" s="29">
        <v>0</v>
      </c>
      <c r="BK240" s="29">
        <v>0</v>
      </c>
      <c r="BL240" s="29">
        <v>21128.799999999999</v>
      </c>
      <c r="BM240" s="29">
        <v>21128.799999999999</v>
      </c>
      <c r="BN240" s="29">
        <v>0</v>
      </c>
      <c r="BO240" s="29">
        <v>0</v>
      </c>
      <c r="BP240" s="29">
        <v>0</v>
      </c>
      <c r="BQ240" s="29">
        <v>21128.799999999999</v>
      </c>
      <c r="BR240" s="29">
        <v>21128.799999999999</v>
      </c>
      <c r="BS240" s="29">
        <v>0</v>
      </c>
      <c r="BT240" s="29">
        <v>0</v>
      </c>
      <c r="BU240" s="29">
        <v>0</v>
      </c>
      <c r="BV240" s="29">
        <v>21128.799999999999</v>
      </c>
      <c r="BW240" s="29">
        <v>21128.799999999999</v>
      </c>
      <c r="BX240" s="29">
        <v>0</v>
      </c>
      <c r="BY240" s="29">
        <v>0</v>
      </c>
      <c r="BZ240" s="29">
        <v>0</v>
      </c>
      <c r="CA240" s="29">
        <v>21128.799999999999</v>
      </c>
      <c r="CB240" s="29">
        <v>20752.29</v>
      </c>
      <c r="CC240" s="29">
        <v>0</v>
      </c>
      <c r="CD240" s="29">
        <v>0</v>
      </c>
      <c r="CE240" s="29">
        <v>0</v>
      </c>
      <c r="CF240" s="29">
        <v>20752.29</v>
      </c>
      <c r="CG240" s="29">
        <v>21128.799999999999</v>
      </c>
      <c r="CH240" s="29">
        <v>0</v>
      </c>
      <c r="CI240" s="29">
        <v>0</v>
      </c>
      <c r="CJ240" s="29">
        <v>0</v>
      </c>
      <c r="CK240" s="29">
        <v>21128.799999999999</v>
      </c>
      <c r="CL240" s="29">
        <v>21128.799999999999</v>
      </c>
      <c r="CM240" s="29">
        <v>0</v>
      </c>
      <c r="CN240" s="29">
        <v>0</v>
      </c>
      <c r="CO240" s="29">
        <v>0</v>
      </c>
      <c r="CP240" s="29">
        <v>21128.799999999999</v>
      </c>
      <c r="CQ240" s="29">
        <v>20752.29</v>
      </c>
      <c r="CR240" s="29">
        <v>0</v>
      </c>
      <c r="CS240" s="29">
        <v>0</v>
      </c>
      <c r="CT240" s="29">
        <v>0</v>
      </c>
      <c r="CU240" s="29">
        <v>20752.29</v>
      </c>
      <c r="CV240" s="29">
        <v>21128.799999999999</v>
      </c>
      <c r="CW240" s="29">
        <v>0</v>
      </c>
      <c r="CX240" s="29">
        <v>0</v>
      </c>
      <c r="CY240" s="29">
        <v>0</v>
      </c>
      <c r="CZ240" s="29">
        <v>21128.799999999999</v>
      </c>
      <c r="DA240" s="29">
        <v>21128.799999999999</v>
      </c>
      <c r="DB240" s="29">
        <v>0</v>
      </c>
      <c r="DC240" s="29">
        <v>0</v>
      </c>
      <c r="DD240" s="29">
        <v>0</v>
      </c>
      <c r="DE240" s="29">
        <v>21128.799999999999</v>
      </c>
      <c r="DF240" s="29"/>
    </row>
    <row r="241" spans="1:110" s="30" customFormat="1" ht="94.5" customHeight="1" x14ac:dyDescent="0.2">
      <c r="A241" s="64" t="s">
        <v>788</v>
      </c>
      <c r="B241" s="62" t="s">
        <v>789</v>
      </c>
      <c r="C241" s="64" t="s">
        <v>50</v>
      </c>
      <c r="D241" s="64" t="s">
        <v>790</v>
      </c>
      <c r="E241" s="64" t="s">
        <v>52</v>
      </c>
      <c r="F241" s="62"/>
      <c r="G241" s="62"/>
      <c r="H241" s="62"/>
      <c r="I241" s="64" t="s">
        <v>791</v>
      </c>
      <c r="J241" s="64" t="s">
        <v>54</v>
      </c>
      <c r="K241" s="64" t="s">
        <v>792</v>
      </c>
      <c r="L241" s="62"/>
      <c r="M241" s="62"/>
      <c r="N241" s="62"/>
      <c r="O241" s="28" t="s">
        <v>322</v>
      </c>
      <c r="P241" s="28" t="s">
        <v>54</v>
      </c>
      <c r="Q241" s="28" t="s">
        <v>55</v>
      </c>
      <c r="R241" s="62" t="s">
        <v>784</v>
      </c>
      <c r="S241" s="63" t="s">
        <v>346</v>
      </c>
      <c r="T241" s="58">
        <v>20752.29</v>
      </c>
      <c r="U241" s="58">
        <v>20256.849999999999</v>
      </c>
      <c r="V241" s="58"/>
      <c r="W241" s="58"/>
      <c r="X241" s="58"/>
      <c r="Y241" s="58"/>
      <c r="Z241" s="58"/>
      <c r="AA241" s="58"/>
      <c r="AB241" s="58">
        <v>20752.29</v>
      </c>
      <c r="AC241" s="58">
        <v>20256.849999999999</v>
      </c>
      <c r="AD241" s="58">
        <v>21128.799999999999</v>
      </c>
      <c r="AE241" s="58"/>
      <c r="AF241" s="58"/>
      <c r="AG241" s="58"/>
      <c r="AH241" s="58">
        <v>21128.799999999999</v>
      </c>
      <c r="AI241" s="58">
        <v>21128.799999999999</v>
      </c>
      <c r="AJ241" s="58"/>
      <c r="AK241" s="58"/>
      <c r="AL241" s="58"/>
      <c r="AM241" s="58">
        <v>21128.799999999999</v>
      </c>
      <c r="AN241" s="58">
        <v>21128.799999999999</v>
      </c>
      <c r="AO241" s="58"/>
      <c r="AP241" s="58"/>
      <c r="AQ241" s="58"/>
      <c r="AR241" s="58">
        <v>21128.799999999999</v>
      </c>
      <c r="AS241" s="58">
        <v>21128.799999999999</v>
      </c>
      <c r="AT241" s="58"/>
      <c r="AU241" s="58"/>
      <c r="AV241" s="58"/>
      <c r="AW241" s="58">
        <v>21128.799999999999</v>
      </c>
      <c r="AX241" s="58">
        <v>20752.29</v>
      </c>
      <c r="AY241" s="58">
        <v>20256.849999999999</v>
      </c>
      <c r="AZ241" s="58"/>
      <c r="BA241" s="58"/>
      <c r="BB241" s="58"/>
      <c r="BC241" s="58"/>
      <c r="BD241" s="58"/>
      <c r="BE241" s="58"/>
      <c r="BF241" s="58">
        <v>20752.29</v>
      </c>
      <c r="BG241" s="58">
        <v>20256.849999999999</v>
      </c>
      <c r="BH241" s="58">
        <v>21128.799999999999</v>
      </c>
      <c r="BI241" s="58"/>
      <c r="BJ241" s="58"/>
      <c r="BK241" s="58"/>
      <c r="BL241" s="58">
        <v>21128.799999999999</v>
      </c>
      <c r="BM241" s="58">
        <v>21128.799999999999</v>
      </c>
      <c r="BN241" s="58"/>
      <c r="BO241" s="58"/>
      <c r="BP241" s="58"/>
      <c r="BQ241" s="58">
        <v>21128.799999999999</v>
      </c>
      <c r="BR241" s="58">
        <v>21128.799999999999</v>
      </c>
      <c r="BS241" s="58"/>
      <c r="BT241" s="58"/>
      <c r="BU241" s="58"/>
      <c r="BV241" s="58">
        <v>21128.799999999999</v>
      </c>
      <c r="BW241" s="58">
        <v>21128.799999999999</v>
      </c>
      <c r="BX241" s="58"/>
      <c r="BY241" s="58"/>
      <c r="BZ241" s="58"/>
      <c r="CA241" s="58">
        <v>21128.799999999999</v>
      </c>
      <c r="CB241" s="58">
        <v>20752.29</v>
      </c>
      <c r="CC241" s="58"/>
      <c r="CD241" s="58"/>
      <c r="CE241" s="58"/>
      <c r="CF241" s="58">
        <v>20752.29</v>
      </c>
      <c r="CG241" s="58">
        <v>21128.799999999999</v>
      </c>
      <c r="CH241" s="58"/>
      <c r="CI241" s="58"/>
      <c r="CJ241" s="58"/>
      <c r="CK241" s="58">
        <v>21128.799999999999</v>
      </c>
      <c r="CL241" s="58">
        <v>21128.799999999999</v>
      </c>
      <c r="CM241" s="58"/>
      <c r="CN241" s="58"/>
      <c r="CO241" s="58"/>
      <c r="CP241" s="58">
        <v>21128.799999999999</v>
      </c>
      <c r="CQ241" s="58">
        <v>20752.29</v>
      </c>
      <c r="CR241" s="58"/>
      <c r="CS241" s="58"/>
      <c r="CT241" s="58"/>
      <c r="CU241" s="58">
        <v>20752.29</v>
      </c>
      <c r="CV241" s="58">
        <v>21128.799999999999</v>
      </c>
      <c r="CW241" s="58"/>
      <c r="CX241" s="58"/>
      <c r="CY241" s="58"/>
      <c r="CZ241" s="58">
        <v>21128.799999999999</v>
      </c>
      <c r="DA241" s="58">
        <v>21128.799999999999</v>
      </c>
      <c r="DB241" s="58"/>
      <c r="DC241" s="58"/>
      <c r="DD241" s="58"/>
      <c r="DE241" s="58">
        <v>21128.799999999999</v>
      </c>
      <c r="DF241" s="58" t="s">
        <v>57</v>
      </c>
    </row>
    <row r="242" spans="1:110" s="30" customFormat="1" ht="150.75" customHeight="1" x14ac:dyDescent="0.2">
      <c r="A242" s="64"/>
      <c r="B242" s="62"/>
      <c r="C242" s="64"/>
      <c r="D242" s="64"/>
      <c r="E242" s="64"/>
      <c r="F242" s="62"/>
      <c r="G242" s="62"/>
      <c r="H242" s="62"/>
      <c r="I242" s="64"/>
      <c r="J242" s="64"/>
      <c r="K242" s="64"/>
      <c r="L242" s="62"/>
      <c r="M242" s="62"/>
      <c r="N242" s="62"/>
      <c r="O242" s="28" t="s">
        <v>793</v>
      </c>
      <c r="P242" s="28" t="s">
        <v>62</v>
      </c>
      <c r="Q242" s="28" t="s">
        <v>794</v>
      </c>
      <c r="R242" s="62"/>
      <c r="S242" s="63"/>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row>
    <row r="243" spans="1:110" s="30" customFormat="1" ht="144" x14ac:dyDescent="0.2">
      <c r="A243" s="64"/>
      <c r="B243" s="62"/>
      <c r="C243" s="64"/>
      <c r="D243" s="64"/>
      <c r="E243" s="64"/>
      <c r="F243" s="62"/>
      <c r="G243" s="62"/>
      <c r="H243" s="62"/>
      <c r="I243" s="64"/>
      <c r="J243" s="64"/>
      <c r="K243" s="64"/>
      <c r="L243" s="62"/>
      <c r="M243" s="62"/>
      <c r="N243" s="62"/>
      <c r="O243" s="28" t="s">
        <v>795</v>
      </c>
      <c r="P243" s="28" t="s">
        <v>65</v>
      </c>
      <c r="Q243" s="28" t="s">
        <v>796</v>
      </c>
      <c r="R243" s="62"/>
      <c r="S243" s="63"/>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row>
    <row r="244" spans="1:110" s="30" customFormat="1" ht="102" customHeight="1" x14ac:dyDescent="0.2">
      <c r="A244" s="64"/>
      <c r="B244" s="62"/>
      <c r="C244" s="64"/>
      <c r="D244" s="64"/>
      <c r="E244" s="64"/>
      <c r="F244" s="62"/>
      <c r="G244" s="62"/>
      <c r="H244" s="62"/>
      <c r="I244" s="64"/>
      <c r="J244" s="64"/>
      <c r="K244" s="64"/>
      <c r="L244" s="62"/>
      <c r="M244" s="62"/>
      <c r="N244" s="62"/>
      <c r="O244" s="28" t="s">
        <v>797</v>
      </c>
      <c r="P244" s="28" t="s">
        <v>70</v>
      </c>
      <c r="Q244" s="28" t="s">
        <v>798</v>
      </c>
      <c r="R244" s="62"/>
      <c r="S244" s="63"/>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row>
    <row r="245" spans="1:110" s="30" customFormat="1" ht="137.25" customHeight="1" x14ac:dyDescent="0.2">
      <c r="A245" s="64"/>
      <c r="B245" s="62"/>
      <c r="C245" s="64"/>
      <c r="D245" s="64"/>
      <c r="E245" s="64"/>
      <c r="F245" s="62"/>
      <c r="G245" s="62"/>
      <c r="H245" s="62"/>
      <c r="I245" s="64"/>
      <c r="J245" s="64"/>
      <c r="K245" s="64"/>
      <c r="L245" s="62"/>
      <c r="M245" s="62"/>
      <c r="N245" s="62"/>
      <c r="O245" s="28" t="s">
        <v>799</v>
      </c>
      <c r="P245" s="28" t="s">
        <v>314</v>
      </c>
      <c r="Q245" s="28" t="s">
        <v>800</v>
      </c>
      <c r="R245" s="62"/>
      <c r="S245" s="63"/>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row>
    <row r="246" spans="1:110" s="30" customFormat="1" ht="61.5" customHeight="1" x14ac:dyDescent="0.2">
      <c r="A246" s="64"/>
      <c r="B246" s="62"/>
      <c r="C246" s="64"/>
      <c r="D246" s="64"/>
      <c r="E246" s="64"/>
      <c r="F246" s="62"/>
      <c r="G246" s="62"/>
      <c r="H246" s="62"/>
      <c r="I246" s="64"/>
      <c r="J246" s="64"/>
      <c r="K246" s="64"/>
      <c r="L246" s="62"/>
      <c r="M246" s="62"/>
      <c r="N246" s="62"/>
      <c r="O246" s="28" t="s">
        <v>380</v>
      </c>
      <c r="P246" s="28" t="s">
        <v>801</v>
      </c>
      <c r="Q246" s="28" t="s">
        <v>382</v>
      </c>
      <c r="R246" s="62"/>
      <c r="S246" s="63"/>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row>
    <row r="247" spans="1:110" s="30" customFormat="1" ht="100.5" customHeight="1" x14ac:dyDescent="0.2">
      <c r="A247" s="28" t="s">
        <v>802</v>
      </c>
      <c r="B247" s="6" t="s">
        <v>803</v>
      </c>
      <c r="C247" s="6"/>
      <c r="D247" s="6"/>
      <c r="E247" s="6"/>
      <c r="F247" s="6"/>
      <c r="G247" s="6"/>
      <c r="H247" s="6"/>
      <c r="I247" s="6"/>
      <c r="J247" s="6"/>
      <c r="K247" s="6"/>
      <c r="L247" s="6"/>
      <c r="M247" s="6"/>
      <c r="N247" s="6"/>
      <c r="O247" s="6"/>
      <c r="P247" s="6"/>
      <c r="Q247" s="6"/>
      <c r="R247" s="6" t="s">
        <v>784</v>
      </c>
      <c r="S247" s="6"/>
      <c r="T247" s="29">
        <v>25086.43</v>
      </c>
      <c r="U247" s="29">
        <v>10703.85</v>
      </c>
      <c r="V247" s="29">
        <v>0</v>
      </c>
      <c r="W247" s="29">
        <v>0</v>
      </c>
      <c r="X247" s="29">
        <v>0</v>
      </c>
      <c r="Y247" s="29">
        <v>0</v>
      </c>
      <c r="Z247" s="29">
        <v>0</v>
      </c>
      <c r="AA247" s="29">
        <v>0</v>
      </c>
      <c r="AB247" s="29">
        <v>25086.43</v>
      </c>
      <c r="AC247" s="29">
        <v>10703.85</v>
      </c>
      <c r="AD247" s="29">
        <v>33572.879999999997</v>
      </c>
      <c r="AE247" s="29">
        <v>0</v>
      </c>
      <c r="AF247" s="29">
        <v>0</v>
      </c>
      <c r="AG247" s="29">
        <v>0</v>
      </c>
      <c r="AH247" s="29">
        <v>33572.879999999997</v>
      </c>
      <c r="AI247" s="29">
        <v>10214.68</v>
      </c>
      <c r="AJ247" s="29">
        <v>0</v>
      </c>
      <c r="AK247" s="29">
        <v>0</v>
      </c>
      <c r="AL247" s="29">
        <v>0</v>
      </c>
      <c r="AM247" s="29">
        <v>10214.68</v>
      </c>
      <c r="AN247" s="29">
        <v>10214.68</v>
      </c>
      <c r="AO247" s="29">
        <v>0</v>
      </c>
      <c r="AP247" s="29">
        <v>0</v>
      </c>
      <c r="AQ247" s="29" t="s">
        <v>45</v>
      </c>
      <c r="AR247" s="29">
        <v>10214.68</v>
      </c>
      <c r="AS247" s="29">
        <v>10214.68</v>
      </c>
      <c r="AT247" s="29">
        <v>0</v>
      </c>
      <c r="AU247" s="29">
        <v>0</v>
      </c>
      <c r="AV247" s="29">
        <v>0</v>
      </c>
      <c r="AW247" s="29">
        <v>10214.68</v>
      </c>
      <c r="AX247" s="29">
        <v>25086.43</v>
      </c>
      <c r="AY247" s="29">
        <v>10703.85</v>
      </c>
      <c r="AZ247" s="29">
        <v>0</v>
      </c>
      <c r="BA247" s="29">
        <v>0</v>
      </c>
      <c r="BB247" s="29">
        <v>0</v>
      </c>
      <c r="BC247" s="29">
        <v>0</v>
      </c>
      <c r="BD247" s="29">
        <v>0</v>
      </c>
      <c r="BE247" s="29">
        <v>0</v>
      </c>
      <c r="BF247" s="29">
        <v>25086.43</v>
      </c>
      <c r="BG247" s="29">
        <v>10703.85</v>
      </c>
      <c r="BH247" s="29">
        <v>33572.879999999997</v>
      </c>
      <c r="BI247" s="29">
        <v>0</v>
      </c>
      <c r="BJ247" s="29">
        <v>0</v>
      </c>
      <c r="BK247" s="29">
        <v>0</v>
      </c>
      <c r="BL247" s="29">
        <v>33572.879999999997</v>
      </c>
      <c r="BM247" s="29">
        <v>10214.68</v>
      </c>
      <c r="BN247" s="29">
        <v>0</v>
      </c>
      <c r="BO247" s="29">
        <v>0</v>
      </c>
      <c r="BP247" s="29">
        <v>0</v>
      </c>
      <c r="BQ247" s="29">
        <v>10214.68</v>
      </c>
      <c r="BR247" s="29">
        <v>10214.68</v>
      </c>
      <c r="BS247" s="29">
        <v>0</v>
      </c>
      <c r="BT247" s="29">
        <v>0</v>
      </c>
      <c r="BU247" s="29">
        <v>0</v>
      </c>
      <c r="BV247" s="29">
        <v>10214.68</v>
      </c>
      <c r="BW247" s="29">
        <v>10214.68</v>
      </c>
      <c r="BX247" s="29">
        <v>0</v>
      </c>
      <c r="BY247" s="29">
        <v>0</v>
      </c>
      <c r="BZ247" s="29">
        <v>0</v>
      </c>
      <c r="CA247" s="29">
        <v>10214.68</v>
      </c>
      <c r="CB247" s="29">
        <v>25086.43</v>
      </c>
      <c r="CC247" s="29">
        <v>0</v>
      </c>
      <c r="CD247" s="29">
        <v>0</v>
      </c>
      <c r="CE247" s="29">
        <v>0</v>
      </c>
      <c r="CF247" s="29">
        <v>25086.43</v>
      </c>
      <c r="CG247" s="29">
        <v>33572.879999999997</v>
      </c>
      <c r="CH247" s="29">
        <v>0</v>
      </c>
      <c r="CI247" s="29">
        <v>0</v>
      </c>
      <c r="CJ247" s="29">
        <v>0</v>
      </c>
      <c r="CK247" s="29">
        <v>33572.879999999997</v>
      </c>
      <c r="CL247" s="29">
        <v>10214.68</v>
      </c>
      <c r="CM247" s="29">
        <v>0</v>
      </c>
      <c r="CN247" s="29">
        <v>0</v>
      </c>
      <c r="CO247" s="29">
        <v>0</v>
      </c>
      <c r="CP247" s="29">
        <v>10214.68</v>
      </c>
      <c r="CQ247" s="29">
        <v>25086.43</v>
      </c>
      <c r="CR247" s="29">
        <v>0</v>
      </c>
      <c r="CS247" s="29">
        <v>0</v>
      </c>
      <c r="CT247" s="29">
        <v>0</v>
      </c>
      <c r="CU247" s="29">
        <v>25086.43</v>
      </c>
      <c r="CV247" s="29">
        <v>33572.879999999997</v>
      </c>
      <c r="CW247" s="29">
        <v>0</v>
      </c>
      <c r="CX247" s="29">
        <v>0</v>
      </c>
      <c r="CY247" s="29">
        <v>0</v>
      </c>
      <c r="CZ247" s="29">
        <v>33572.879999999997</v>
      </c>
      <c r="DA247" s="29">
        <v>10214.68</v>
      </c>
      <c r="DB247" s="29">
        <v>0</v>
      </c>
      <c r="DC247" s="29">
        <v>0</v>
      </c>
      <c r="DD247" s="29">
        <v>0</v>
      </c>
      <c r="DE247" s="29">
        <v>10214.68</v>
      </c>
      <c r="DF247" s="29"/>
    </row>
    <row r="248" spans="1:110" s="30" customFormat="1" ht="124.5" customHeight="1" x14ac:dyDescent="0.2">
      <c r="A248" s="28" t="s">
        <v>804</v>
      </c>
      <c r="B248" s="6" t="s">
        <v>805</v>
      </c>
      <c r="C248" s="28" t="s">
        <v>50</v>
      </c>
      <c r="D248" s="28" t="s">
        <v>806</v>
      </c>
      <c r="E248" s="28" t="s">
        <v>52</v>
      </c>
      <c r="F248" s="6"/>
      <c r="G248" s="6"/>
      <c r="H248" s="6"/>
      <c r="I248" s="6"/>
      <c r="J248" s="6"/>
      <c r="K248" s="6"/>
      <c r="L248" s="6"/>
      <c r="M248" s="6"/>
      <c r="N248" s="6"/>
      <c r="O248" s="28" t="s">
        <v>807</v>
      </c>
      <c r="P248" s="28" t="s">
        <v>54</v>
      </c>
      <c r="Q248" s="28" t="s">
        <v>808</v>
      </c>
      <c r="R248" s="6" t="s">
        <v>784</v>
      </c>
      <c r="S248" s="31" t="s">
        <v>809</v>
      </c>
      <c r="T248" s="29">
        <v>9918.17</v>
      </c>
      <c r="U248" s="29">
        <v>0</v>
      </c>
      <c r="V248" s="29"/>
      <c r="W248" s="29"/>
      <c r="X248" s="29"/>
      <c r="Y248" s="29"/>
      <c r="Z248" s="29"/>
      <c r="AA248" s="29"/>
      <c r="AB248" s="29">
        <v>9918.17</v>
      </c>
      <c r="AC248" s="29">
        <v>0</v>
      </c>
      <c r="AD248" s="29">
        <v>20000</v>
      </c>
      <c r="AE248" s="29"/>
      <c r="AF248" s="29"/>
      <c r="AG248" s="29"/>
      <c r="AH248" s="29">
        <v>20000</v>
      </c>
      <c r="AI248" s="29">
        <v>1000</v>
      </c>
      <c r="AJ248" s="29"/>
      <c r="AK248" s="29"/>
      <c r="AL248" s="29"/>
      <c r="AM248" s="29">
        <v>1000</v>
      </c>
      <c r="AN248" s="29">
        <v>1000</v>
      </c>
      <c r="AO248" s="29"/>
      <c r="AP248" s="29"/>
      <c r="AQ248" s="29"/>
      <c r="AR248" s="29">
        <v>1000</v>
      </c>
      <c r="AS248" s="29">
        <v>1000</v>
      </c>
      <c r="AT248" s="29"/>
      <c r="AU248" s="29"/>
      <c r="AV248" s="29"/>
      <c r="AW248" s="29">
        <v>1000</v>
      </c>
      <c r="AX248" s="29">
        <v>9918.17</v>
      </c>
      <c r="AY248" s="29">
        <v>0</v>
      </c>
      <c r="AZ248" s="29"/>
      <c r="BA248" s="29"/>
      <c r="BB248" s="29"/>
      <c r="BC248" s="29"/>
      <c r="BD248" s="29"/>
      <c r="BE248" s="29"/>
      <c r="BF248" s="29">
        <v>9918.17</v>
      </c>
      <c r="BG248" s="29">
        <v>0</v>
      </c>
      <c r="BH248" s="29">
        <v>20000</v>
      </c>
      <c r="BI248" s="29"/>
      <c r="BJ248" s="29"/>
      <c r="BK248" s="29"/>
      <c r="BL248" s="29">
        <v>20000</v>
      </c>
      <c r="BM248" s="29">
        <v>1000</v>
      </c>
      <c r="BN248" s="29"/>
      <c r="BO248" s="29"/>
      <c r="BP248" s="29"/>
      <c r="BQ248" s="29">
        <v>1000</v>
      </c>
      <c r="BR248" s="29">
        <v>1000</v>
      </c>
      <c r="BS248" s="29"/>
      <c r="BT248" s="29"/>
      <c r="BU248" s="29"/>
      <c r="BV248" s="29">
        <v>1000</v>
      </c>
      <c r="BW248" s="29">
        <v>1000</v>
      </c>
      <c r="BX248" s="29"/>
      <c r="BY248" s="29"/>
      <c r="BZ248" s="29"/>
      <c r="CA248" s="29">
        <v>1000</v>
      </c>
      <c r="CB248" s="29">
        <v>9918.17</v>
      </c>
      <c r="CC248" s="29"/>
      <c r="CD248" s="29"/>
      <c r="CE248" s="29"/>
      <c r="CF248" s="29">
        <v>9918.17</v>
      </c>
      <c r="CG248" s="29">
        <v>20000</v>
      </c>
      <c r="CH248" s="29"/>
      <c r="CI248" s="29"/>
      <c r="CJ248" s="29"/>
      <c r="CK248" s="29">
        <v>20000</v>
      </c>
      <c r="CL248" s="29">
        <v>1000</v>
      </c>
      <c r="CM248" s="29"/>
      <c r="CN248" s="29"/>
      <c r="CO248" s="29"/>
      <c r="CP248" s="29">
        <v>1000</v>
      </c>
      <c r="CQ248" s="29">
        <v>9918.17</v>
      </c>
      <c r="CR248" s="29"/>
      <c r="CS248" s="29"/>
      <c r="CT248" s="29"/>
      <c r="CU248" s="29">
        <v>9918.17</v>
      </c>
      <c r="CV248" s="29">
        <v>20000</v>
      </c>
      <c r="CW248" s="29"/>
      <c r="CX248" s="29"/>
      <c r="CY248" s="29"/>
      <c r="CZ248" s="29">
        <v>20000</v>
      </c>
      <c r="DA248" s="29">
        <v>1000</v>
      </c>
      <c r="DB248" s="29"/>
      <c r="DC248" s="29"/>
      <c r="DD248" s="29"/>
      <c r="DE248" s="29">
        <v>1000</v>
      </c>
      <c r="DF248" s="29" t="s">
        <v>57</v>
      </c>
    </row>
    <row r="249" spans="1:110" s="30" customFormat="1" ht="96" x14ac:dyDescent="0.2">
      <c r="A249" s="28" t="s">
        <v>810</v>
      </c>
      <c r="B249" s="6" t="s">
        <v>811</v>
      </c>
      <c r="C249" s="28" t="s">
        <v>50</v>
      </c>
      <c r="D249" s="28" t="s">
        <v>806</v>
      </c>
      <c r="E249" s="28" t="s">
        <v>52</v>
      </c>
      <c r="F249" s="6"/>
      <c r="G249" s="6"/>
      <c r="H249" s="6"/>
      <c r="I249" s="6"/>
      <c r="J249" s="6"/>
      <c r="K249" s="6"/>
      <c r="L249" s="6"/>
      <c r="M249" s="6"/>
      <c r="N249" s="6"/>
      <c r="O249" s="6"/>
      <c r="P249" s="6"/>
      <c r="Q249" s="6"/>
      <c r="R249" s="6" t="s">
        <v>784</v>
      </c>
      <c r="S249" s="31" t="s">
        <v>165</v>
      </c>
      <c r="T249" s="29">
        <v>6657.26</v>
      </c>
      <c r="U249" s="29">
        <v>2254.0500000000002</v>
      </c>
      <c r="V249" s="29"/>
      <c r="W249" s="29"/>
      <c r="X249" s="29"/>
      <c r="Y249" s="29"/>
      <c r="Z249" s="29"/>
      <c r="AA249" s="29"/>
      <c r="AB249" s="29">
        <v>6657.26</v>
      </c>
      <c r="AC249" s="29">
        <v>2254.0500000000002</v>
      </c>
      <c r="AD249" s="29">
        <v>4358.2</v>
      </c>
      <c r="AE249" s="29"/>
      <c r="AF249" s="29"/>
      <c r="AG249" s="29"/>
      <c r="AH249" s="29">
        <v>4358.2</v>
      </c>
      <c r="AI249" s="29">
        <v>0</v>
      </c>
      <c r="AJ249" s="29"/>
      <c r="AK249" s="29"/>
      <c r="AL249" s="29"/>
      <c r="AM249" s="29">
        <v>0</v>
      </c>
      <c r="AN249" s="29">
        <v>0</v>
      </c>
      <c r="AO249" s="29"/>
      <c r="AP249" s="29"/>
      <c r="AQ249" s="29"/>
      <c r="AR249" s="29">
        <v>0</v>
      </c>
      <c r="AS249" s="29">
        <v>0</v>
      </c>
      <c r="AT249" s="29"/>
      <c r="AU249" s="29"/>
      <c r="AV249" s="29"/>
      <c r="AW249" s="29">
        <v>0</v>
      </c>
      <c r="AX249" s="29">
        <v>6657.26</v>
      </c>
      <c r="AY249" s="29">
        <v>2254.0500000000002</v>
      </c>
      <c r="AZ249" s="29"/>
      <c r="BA249" s="29"/>
      <c r="BB249" s="29"/>
      <c r="BC249" s="29"/>
      <c r="BD249" s="29"/>
      <c r="BE249" s="29"/>
      <c r="BF249" s="29">
        <v>6657.26</v>
      </c>
      <c r="BG249" s="29">
        <v>2254.0500000000002</v>
      </c>
      <c r="BH249" s="29">
        <v>4358.2</v>
      </c>
      <c r="BI249" s="29"/>
      <c r="BJ249" s="29"/>
      <c r="BK249" s="29"/>
      <c r="BL249" s="29">
        <v>4358.2</v>
      </c>
      <c r="BM249" s="29">
        <v>0</v>
      </c>
      <c r="BN249" s="29"/>
      <c r="BO249" s="29"/>
      <c r="BP249" s="29"/>
      <c r="BQ249" s="29">
        <v>0</v>
      </c>
      <c r="BR249" s="29">
        <v>0</v>
      </c>
      <c r="BS249" s="29"/>
      <c r="BT249" s="29"/>
      <c r="BU249" s="29"/>
      <c r="BV249" s="29">
        <v>0</v>
      </c>
      <c r="BW249" s="29">
        <v>0</v>
      </c>
      <c r="BX249" s="29"/>
      <c r="BY249" s="29"/>
      <c r="BZ249" s="29"/>
      <c r="CA249" s="29">
        <v>0</v>
      </c>
      <c r="CB249" s="29">
        <v>6657.26</v>
      </c>
      <c r="CC249" s="29"/>
      <c r="CD249" s="29"/>
      <c r="CE249" s="29"/>
      <c r="CF249" s="29">
        <v>6657.26</v>
      </c>
      <c r="CG249" s="29">
        <v>4358.2</v>
      </c>
      <c r="CH249" s="29"/>
      <c r="CI249" s="29"/>
      <c r="CJ249" s="29"/>
      <c r="CK249" s="29">
        <v>4358.2</v>
      </c>
      <c r="CL249" s="29">
        <v>0</v>
      </c>
      <c r="CM249" s="29"/>
      <c r="CN249" s="29"/>
      <c r="CO249" s="29"/>
      <c r="CP249" s="29">
        <v>0</v>
      </c>
      <c r="CQ249" s="29">
        <v>6657.26</v>
      </c>
      <c r="CR249" s="29"/>
      <c r="CS249" s="29"/>
      <c r="CT249" s="29"/>
      <c r="CU249" s="29">
        <v>6657.26</v>
      </c>
      <c r="CV249" s="29">
        <v>4358.2</v>
      </c>
      <c r="CW249" s="29"/>
      <c r="CX249" s="29"/>
      <c r="CY249" s="29"/>
      <c r="CZ249" s="29">
        <v>4358.2</v>
      </c>
      <c r="DA249" s="29">
        <v>0</v>
      </c>
      <c r="DB249" s="29"/>
      <c r="DC249" s="29"/>
      <c r="DD249" s="29"/>
      <c r="DE249" s="29">
        <v>0</v>
      </c>
      <c r="DF249" s="29" t="s">
        <v>57</v>
      </c>
    </row>
    <row r="250" spans="1:110" s="30" customFormat="1" ht="97.5" customHeight="1" x14ac:dyDescent="0.2">
      <c r="A250" s="64" t="s">
        <v>812</v>
      </c>
      <c r="B250" s="62" t="s">
        <v>813</v>
      </c>
      <c r="C250" s="64" t="s">
        <v>50</v>
      </c>
      <c r="D250" s="64" t="s">
        <v>806</v>
      </c>
      <c r="E250" s="64" t="s">
        <v>52</v>
      </c>
      <c r="F250" s="62"/>
      <c r="G250" s="62"/>
      <c r="H250" s="62"/>
      <c r="I250" s="64" t="s">
        <v>791</v>
      </c>
      <c r="J250" s="64" t="s">
        <v>54</v>
      </c>
      <c r="K250" s="64" t="s">
        <v>792</v>
      </c>
      <c r="L250" s="62"/>
      <c r="M250" s="62"/>
      <c r="N250" s="62"/>
      <c r="O250" s="28" t="s">
        <v>322</v>
      </c>
      <c r="P250" s="28" t="s">
        <v>54</v>
      </c>
      <c r="Q250" s="28" t="s">
        <v>55</v>
      </c>
      <c r="R250" s="62" t="s">
        <v>784</v>
      </c>
      <c r="S250" s="62" t="s">
        <v>814</v>
      </c>
      <c r="T250" s="58">
        <v>8511</v>
      </c>
      <c r="U250" s="58">
        <v>8449.7999999999993</v>
      </c>
      <c r="V250" s="58">
        <v>0</v>
      </c>
      <c r="W250" s="58">
        <v>0</v>
      </c>
      <c r="X250" s="58">
        <v>0</v>
      </c>
      <c r="Y250" s="58">
        <v>0</v>
      </c>
      <c r="Z250" s="58">
        <v>0</v>
      </c>
      <c r="AA250" s="58">
        <v>0</v>
      </c>
      <c r="AB250" s="58">
        <v>8511</v>
      </c>
      <c r="AC250" s="58">
        <v>8449.7999999999993</v>
      </c>
      <c r="AD250" s="58">
        <v>9214.68</v>
      </c>
      <c r="AE250" s="58">
        <v>0</v>
      </c>
      <c r="AF250" s="58">
        <v>0</v>
      </c>
      <c r="AG250" s="58">
        <v>0</v>
      </c>
      <c r="AH250" s="58">
        <v>9214.68</v>
      </c>
      <c r="AI250" s="58">
        <v>9214.68</v>
      </c>
      <c r="AJ250" s="58">
        <v>0</v>
      </c>
      <c r="AK250" s="58">
        <v>0</v>
      </c>
      <c r="AL250" s="58">
        <v>0</v>
      </c>
      <c r="AM250" s="58">
        <v>9214.68</v>
      </c>
      <c r="AN250" s="58">
        <v>9214.68</v>
      </c>
      <c r="AO250" s="58">
        <v>0</v>
      </c>
      <c r="AP250" s="58">
        <v>0</v>
      </c>
      <c r="AQ250" s="58" t="s">
        <v>45</v>
      </c>
      <c r="AR250" s="58">
        <v>9214.68</v>
      </c>
      <c r="AS250" s="58">
        <v>9214.68</v>
      </c>
      <c r="AT250" s="58">
        <v>0</v>
      </c>
      <c r="AU250" s="58">
        <v>0</v>
      </c>
      <c r="AV250" s="58">
        <v>0</v>
      </c>
      <c r="AW250" s="58">
        <v>9214.68</v>
      </c>
      <c r="AX250" s="58">
        <v>8511</v>
      </c>
      <c r="AY250" s="58">
        <v>8449.7999999999993</v>
      </c>
      <c r="AZ250" s="58">
        <v>0</v>
      </c>
      <c r="BA250" s="58">
        <v>0</v>
      </c>
      <c r="BB250" s="58">
        <v>0</v>
      </c>
      <c r="BC250" s="58">
        <v>0</v>
      </c>
      <c r="BD250" s="58">
        <v>0</v>
      </c>
      <c r="BE250" s="58">
        <v>0</v>
      </c>
      <c r="BF250" s="58">
        <v>8511</v>
      </c>
      <c r="BG250" s="58">
        <v>8449.7999999999993</v>
      </c>
      <c r="BH250" s="58">
        <v>9214.68</v>
      </c>
      <c r="BI250" s="58">
        <v>0</v>
      </c>
      <c r="BJ250" s="58">
        <v>0</v>
      </c>
      <c r="BK250" s="58">
        <v>0</v>
      </c>
      <c r="BL250" s="58">
        <v>9214.68</v>
      </c>
      <c r="BM250" s="58">
        <v>9214.68</v>
      </c>
      <c r="BN250" s="58">
        <v>0</v>
      </c>
      <c r="BO250" s="58">
        <v>0</v>
      </c>
      <c r="BP250" s="58">
        <v>0</v>
      </c>
      <c r="BQ250" s="58">
        <v>9214.68</v>
      </c>
      <c r="BR250" s="58">
        <v>9214.68</v>
      </c>
      <c r="BS250" s="58">
        <v>0</v>
      </c>
      <c r="BT250" s="58">
        <v>0</v>
      </c>
      <c r="BU250" s="58">
        <v>0</v>
      </c>
      <c r="BV250" s="58">
        <v>9214.68</v>
      </c>
      <c r="BW250" s="58">
        <v>9214.68</v>
      </c>
      <c r="BX250" s="58">
        <v>0</v>
      </c>
      <c r="BY250" s="58">
        <v>0</v>
      </c>
      <c r="BZ250" s="58">
        <v>0</v>
      </c>
      <c r="CA250" s="58">
        <v>9214.68</v>
      </c>
      <c r="CB250" s="58">
        <v>8511</v>
      </c>
      <c r="CC250" s="58">
        <v>0</v>
      </c>
      <c r="CD250" s="58">
        <v>0</v>
      </c>
      <c r="CE250" s="58">
        <v>0</v>
      </c>
      <c r="CF250" s="58">
        <v>8511</v>
      </c>
      <c r="CG250" s="58">
        <v>9214.68</v>
      </c>
      <c r="CH250" s="58">
        <v>0</v>
      </c>
      <c r="CI250" s="58">
        <v>0</v>
      </c>
      <c r="CJ250" s="58">
        <v>0</v>
      </c>
      <c r="CK250" s="58">
        <v>9214.68</v>
      </c>
      <c r="CL250" s="58">
        <v>9214.68</v>
      </c>
      <c r="CM250" s="58">
        <v>0</v>
      </c>
      <c r="CN250" s="58">
        <v>0</v>
      </c>
      <c r="CO250" s="58">
        <v>0</v>
      </c>
      <c r="CP250" s="58">
        <v>9214.68</v>
      </c>
      <c r="CQ250" s="58">
        <v>8511</v>
      </c>
      <c r="CR250" s="58">
        <v>0</v>
      </c>
      <c r="CS250" s="58">
        <v>0</v>
      </c>
      <c r="CT250" s="58">
        <v>0</v>
      </c>
      <c r="CU250" s="58">
        <v>8511</v>
      </c>
      <c r="CV250" s="58">
        <v>9214.68</v>
      </c>
      <c r="CW250" s="58">
        <v>0</v>
      </c>
      <c r="CX250" s="58">
        <v>0</v>
      </c>
      <c r="CY250" s="58">
        <v>0</v>
      </c>
      <c r="CZ250" s="58">
        <v>9214.68</v>
      </c>
      <c r="DA250" s="58">
        <v>9214.68</v>
      </c>
      <c r="DB250" s="58">
        <v>0</v>
      </c>
      <c r="DC250" s="58">
        <v>0</v>
      </c>
      <c r="DD250" s="58">
        <v>0</v>
      </c>
      <c r="DE250" s="58">
        <v>9214.68</v>
      </c>
      <c r="DF250" s="58" t="s">
        <v>57</v>
      </c>
    </row>
    <row r="251" spans="1:110" s="30" customFormat="1" ht="134.25" customHeight="1" x14ac:dyDescent="0.2">
      <c r="A251" s="64"/>
      <c r="B251" s="62"/>
      <c r="C251" s="64"/>
      <c r="D251" s="64"/>
      <c r="E251" s="64"/>
      <c r="F251" s="62"/>
      <c r="G251" s="62"/>
      <c r="H251" s="62"/>
      <c r="I251" s="64"/>
      <c r="J251" s="64"/>
      <c r="K251" s="64"/>
      <c r="L251" s="62"/>
      <c r="M251" s="62"/>
      <c r="N251" s="62"/>
      <c r="O251" s="28" t="s">
        <v>815</v>
      </c>
      <c r="P251" s="28" t="s">
        <v>170</v>
      </c>
      <c r="Q251" s="28" t="s">
        <v>794</v>
      </c>
      <c r="R251" s="62"/>
      <c r="S251" s="62"/>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row>
    <row r="252" spans="1:110" s="30" customFormat="1" ht="123" customHeight="1" x14ac:dyDescent="0.2">
      <c r="A252" s="28" t="s">
        <v>816</v>
      </c>
      <c r="B252" s="6" t="s">
        <v>817</v>
      </c>
      <c r="C252" s="6"/>
      <c r="D252" s="6"/>
      <c r="E252" s="6"/>
      <c r="F252" s="6"/>
      <c r="G252" s="6"/>
      <c r="H252" s="6"/>
      <c r="I252" s="6"/>
      <c r="J252" s="6"/>
      <c r="K252" s="6"/>
      <c r="L252" s="6"/>
      <c r="M252" s="6"/>
      <c r="N252" s="6"/>
      <c r="O252" s="6"/>
      <c r="P252" s="6"/>
      <c r="Q252" s="6"/>
      <c r="R252" s="6"/>
      <c r="S252" s="6"/>
      <c r="T252" s="29">
        <v>290895.83</v>
      </c>
      <c r="U252" s="29">
        <v>279474.52</v>
      </c>
      <c r="V252" s="29">
        <v>12433.47</v>
      </c>
      <c r="W252" s="29">
        <v>12344.7</v>
      </c>
      <c r="X252" s="29">
        <v>259024.1</v>
      </c>
      <c r="Y252" s="29">
        <v>250273.33</v>
      </c>
      <c r="Z252" s="29">
        <v>0</v>
      </c>
      <c r="AA252" s="29">
        <v>0</v>
      </c>
      <c r="AB252" s="29">
        <v>19438.259999999998</v>
      </c>
      <c r="AC252" s="29">
        <v>16856.490000000002</v>
      </c>
      <c r="AD252" s="29">
        <v>331298.03999999998</v>
      </c>
      <c r="AE252" s="29">
        <v>11321.21</v>
      </c>
      <c r="AF252" s="29">
        <v>314952.93</v>
      </c>
      <c r="AG252" s="29">
        <v>0</v>
      </c>
      <c r="AH252" s="29">
        <v>5023.8999999999996</v>
      </c>
      <c r="AI252" s="29">
        <v>337591.6</v>
      </c>
      <c r="AJ252" s="29">
        <v>11716.77</v>
      </c>
      <c r="AK252" s="29">
        <v>320850.93</v>
      </c>
      <c r="AL252" s="29">
        <v>0</v>
      </c>
      <c r="AM252" s="29">
        <v>5023.8999999999996</v>
      </c>
      <c r="AN252" s="29">
        <v>313994.87</v>
      </c>
      <c r="AO252" s="29">
        <v>17120.04</v>
      </c>
      <c r="AP252" s="29">
        <v>291850.93</v>
      </c>
      <c r="AQ252" s="29" t="s">
        <v>45</v>
      </c>
      <c r="AR252" s="29">
        <v>5023.8999999999996</v>
      </c>
      <c r="AS252" s="29">
        <v>313994.87</v>
      </c>
      <c r="AT252" s="29">
        <v>17120.04</v>
      </c>
      <c r="AU252" s="29">
        <v>291850.93</v>
      </c>
      <c r="AV252" s="29">
        <v>0</v>
      </c>
      <c r="AW252" s="29">
        <v>5023.8999999999996</v>
      </c>
      <c r="AX252" s="29">
        <v>265511.01</v>
      </c>
      <c r="AY252" s="29">
        <v>254090.42</v>
      </c>
      <c r="AZ252" s="29">
        <v>12433.47</v>
      </c>
      <c r="BA252" s="29">
        <v>12344.7</v>
      </c>
      <c r="BB252" s="29">
        <v>235664.98</v>
      </c>
      <c r="BC252" s="29">
        <v>226914.91</v>
      </c>
      <c r="BD252" s="29">
        <v>0</v>
      </c>
      <c r="BE252" s="29">
        <v>0</v>
      </c>
      <c r="BF252" s="29">
        <v>17412.560000000001</v>
      </c>
      <c r="BG252" s="29">
        <v>14830.81</v>
      </c>
      <c r="BH252" s="29">
        <v>302223.03999999998</v>
      </c>
      <c r="BI252" s="29">
        <v>11321.21</v>
      </c>
      <c r="BJ252" s="29">
        <v>285877.93</v>
      </c>
      <c r="BK252" s="29">
        <v>0</v>
      </c>
      <c r="BL252" s="29">
        <v>5023.8999999999996</v>
      </c>
      <c r="BM252" s="29">
        <v>314331.59999999998</v>
      </c>
      <c r="BN252" s="29">
        <v>11716.77</v>
      </c>
      <c r="BO252" s="29">
        <v>297590.93</v>
      </c>
      <c r="BP252" s="29">
        <v>0</v>
      </c>
      <c r="BQ252" s="29">
        <v>5023.8999999999996</v>
      </c>
      <c r="BR252" s="29">
        <v>313994.87</v>
      </c>
      <c r="BS252" s="29">
        <v>17120.04</v>
      </c>
      <c r="BT252" s="29">
        <v>291850.93</v>
      </c>
      <c r="BU252" s="29">
        <v>0</v>
      </c>
      <c r="BV252" s="29">
        <v>5023.8999999999996</v>
      </c>
      <c r="BW252" s="29">
        <v>313994.87</v>
      </c>
      <c r="BX252" s="29">
        <v>17120.04</v>
      </c>
      <c r="BY252" s="29">
        <v>291850.93</v>
      </c>
      <c r="BZ252" s="29">
        <v>0</v>
      </c>
      <c r="CA252" s="29">
        <v>5023.8999999999996</v>
      </c>
      <c r="CB252" s="29">
        <v>290895.83</v>
      </c>
      <c r="CC252" s="29">
        <v>12433.47</v>
      </c>
      <c r="CD252" s="29">
        <v>259024.1</v>
      </c>
      <c r="CE252" s="29">
        <v>0</v>
      </c>
      <c r="CF252" s="29">
        <v>19438.259999999998</v>
      </c>
      <c r="CG252" s="29">
        <v>331298.03999999998</v>
      </c>
      <c r="CH252" s="29">
        <v>11321.21</v>
      </c>
      <c r="CI252" s="29">
        <v>314952.93</v>
      </c>
      <c r="CJ252" s="29">
        <v>0</v>
      </c>
      <c r="CK252" s="29">
        <v>5023.8999999999996</v>
      </c>
      <c r="CL252" s="29">
        <v>337591.6</v>
      </c>
      <c r="CM252" s="29">
        <v>11716.77</v>
      </c>
      <c r="CN252" s="29">
        <v>320850.93</v>
      </c>
      <c r="CO252" s="29">
        <v>0</v>
      </c>
      <c r="CP252" s="29">
        <v>5023.8999999999996</v>
      </c>
      <c r="CQ252" s="29">
        <v>265511.01</v>
      </c>
      <c r="CR252" s="29">
        <v>12433.47</v>
      </c>
      <c r="CS252" s="29">
        <v>235664.98</v>
      </c>
      <c r="CT252" s="29">
        <v>0</v>
      </c>
      <c r="CU252" s="29">
        <v>17412.560000000001</v>
      </c>
      <c r="CV252" s="29">
        <v>302223.03999999998</v>
      </c>
      <c r="CW252" s="29">
        <v>11321.21</v>
      </c>
      <c r="CX252" s="29">
        <v>285877.93</v>
      </c>
      <c r="CY252" s="29">
        <v>0</v>
      </c>
      <c r="CZ252" s="29">
        <v>5023.8999999999996</v>
      </c>
      <c r="DA252" s="29">
        <v>314331.59999999998</v>
      </c>
      <c r="DB252" s="29">
        <v>11716.77</v>
      </c>
      <c r="DC252" s="29">
        <v>297590.93</v>
      </c>
      <c r="DD252" s="29">
        <v>0</v>
      </c>
      <c r="DE252" s="29">
        <v>5023.8999999999996</v>
      </c>
      <c r="DF252" s="29"/>
    </row>
    <row r="253" spans="1:110" s="30" customFormat="1" ht="37.5" customHeight="1" x14ac:dyDescent="0.2">
      <c r="A253" s="28" t="s">
        <v>818</v>
      </c>
      <c r="B253" s="6" t="s">
        <v>819</v>
      </c>
      <c r="C253" s="6"/>
      <c r="D253" s="6"/>
      <c r="E253" s="6"/>
      <c r="F253" s="6"/>
      <c r="G253" s="6"/>
      <c r="H253" s="6"/>
      <c r="I253" s="6"/>
      <c r="J253" s="6"/>
      <c r="K253" s="6"/>
      <c r="L253" s="6"/>
      <c r="M253" s="6"/>
      <c r="N253" s="6"/>
      <c r="O253" s="6"/>
      <c r="P253" s="6"/>
      <c r="Q253" s="6"/>
      <c r="R253" s="6"/>
      <c r="S253" s="6"/>
      <c r="T253" s="29">
        <v>12433.47</v>
      </c>
      <c r="U253" s="29">
        <v>12344.7</v>
      </c>
      <c r="V253" s="29">
        <v>12433.47</v>
      </c>
      <c r="W253" s="29">
        <v>12344.7</v>
      </c>
      <c r="X253" s="29">
        <v>0</v>
      </c>
      <c r="Y253" s="29">
        <v>0</v>
      </c>
      <c r="Z253" s="29">
        <v>0</v>
      </c>
      <c r="AA253" s="29">
        <v>0</v>
      </c>
      <c r="AB253" s="29">
        <v>0</v>
      </c>
      <c r="AC253" s="29">
        <v>0</v>
      </c>
      <c r="AD253" s="29">
        <v>11321.21</v>
      </c>
      <c r="AE253" s="29">
        <v>11321.21</v>
      </c>
      <c r="AF253" s="29">
        <v>0</v>
      </c>
      <c r="AG253" s="29">
        <v>0</v>
      </c>
      <c r="AH253" s="29">
        <v>0</v>
      </c>
      <c r="AI253" s="29">
        <v>11716.77</v>
      </c>
      <c r="AJ253" s="29">
        <v>11716.77</v>
      </c>
      <c r="AK253" s="29">
        <v>0</v>
      </c>
      <c r="AL253" s="29">
        <v>0</v>
      </c>
      <c r="AM253" s="29">
        <v>0</v>
      </c>
      <c r="AN253" s="29">
        <v>17120.04</v>
      </c>
      <c r="AO253" s="29">
        <v>17120.04</v>
      </c>
      <c r="AP253" s="29">
        <v>0</v>
      </c>
      <c r="AQ253" s="29" t="s">
        <v>45</v>
      </c>
      <c r="AR253" s="29">
        <v>0</v>
      </c>
      <c r="AS253" s="29">
        <v>17120.04</v>
      </c>
      <c r="AT253" s="29">
        <v>17120.04</v>
      </c>
      <c r="AU253" s="29">
        <v>0</v>
      </c>
      <c r="AV253" s="29">
        <v>0</v>
      </c>
      <c r="AW253" s="29">
        <v>0</v>
      </c>
      <c r="AX253" s="29">
        <v>12433.47</v>
      </c>
      <c r="AY253" s="29">
        <v>12344.7</v>
      </c>
      <c r="AZ253" s="29">
        <v>12433.47</v>
      </c>
      <c r="BA253" s="29">
        <v>12344.7</v>
      </c>
      <c r="BB253" s="29">
        <v>0</v>
      </c>
      <c r="BC253" s="29">
        <v>0</v>
      </c>
      <c r="BD253" s="29">
        <v>0</v>
      </c>
      <c r="BE253" s="29">
        <v>0</v>
      </c>
      <c r="BF253" s="29">
        <v>0</v>
      </c>
      <c r="BG253" s="29">
        <v>0</v>
      </c>
      <c r="BH253" s="29">
        <v>11321.21</v>
      </c>
      <c r="BI253" s="29">
        <v>11321.21</v>
      </c>
      <c r="BJ253" s="29">
        <v>0</v>
      </c>
      <c r="BK253" s="29">
        <v>0</v>
      </c>
      <c r="BL253" s="29">
        <v>0</v>
      </c>
      <c r="BM253" s="29">
        <v>11716.77</v>
      </c>
      <c r="BN253" s="29">
        <v>11716.77</v>
      </c>
      <c r="BO253" s="29">
        <v>0</v>
      </c>
      <c r="BP253" s="29">
        <v>0</v>
      </c>
      <c r="BQ253" s="29">
        <v>0</v>
      </c>
      <c r="BR253" s="29">
        <v>17120.04</v>
      </c>
      <c r="BS253" s="29">
        <v>17120.04</v>
      </c>
      <c r="BT253" s="29">
        <v>0</v>
      </c>
      <c r="BU253" s="29">
        <v>0</v>
      </c>
      <c r="BV253" s="29">
        <v>0</v>
      </c>
      <c r="BW253" s="29">
        <v>17120.04</v>
      </c>
      <c r="BX253" s="29">
        <v>17120.04</v>
      </c>
      <c r="BY253" s="29">
        <v>0</v>
      </c>
      <c r="BZ253" s="29">
        <v>0</v>
      </c>
      <c r="CA253" s="29">
        <v>0</v>
      </c>
      <c r="CB253" s="29">
        <v>12433.47</v>
      </c>
      <c r="CC253" s="29">
        <v>12433.47</v>
      </c>
      <c r="CD253" s="29">
        <v>0</v>
      </c>
      <c r="CE253" s="29">
        <v>0</v>
      </c>
      <c r="CF253" s="29">
        <v>0</v>
      </c>
      <c r="CG253" s="29">
        <v>11321.21</v>
      </c>
      <c r="CH253" s="29">
        <v>11321.21</v>
      </c>
      <c r="CI253" s="29">
        <v>0</v>
      </c>
      <c r="CJ253" s="29">
        <v>0</v>
      </c>
      <c r="CK253" s="29">
        <v>0</v>
      </c>
      <c r="CL253" s="29">
        <v>11716.77</v>
      </c>
      <c r="CM253" s="29">
        <v>11716.77</v>
      </c>
      <c r="CN253" s="29">
        <v>0</v>
      </c>
      <c r="CO253" s="29">
        <v>0</v>
      </c>
      <c r="CP253" s="29">
        <v>0</v>
      </c>
      <c r="CQ253" s="29">
        <v>12433.47</v>
      </c>
      <c r="CR253" s="29">
        <v>12433.47</v>
      </c>
      <c r="CS253" s="29">
        <v>0</v>
      </c>
      <c r="CT253" s="29">
        <v>0</v>
      </c>
      <c r="CU253" s="29">
        <v>0</v>
      </c>
      <c r="CV253" s="29">
        <v>11321.21</v>
      </c>
      <c r="CW253" s="29">
        <v>11321.21</v>
      </c>
      <c r="CX253" s="29">
        <v>0</v>
      </c>
      <c r="CY253" s="29">
        <v>0</v>
      </c>
      <c r="CZ253" s="29">
        <v>0</v>
      </c>
      <c r="DA253" s="29">
        <v>11716.77</v>
      </c>
      <c r="DB253" s="29">
        <v>11716.77</v>
      </c>
      <c r="DC253" s="29">
        <v>0</v>
      </c>
      <c r="DD253" s="29">
        <v>0</v>
      </c>
      <c r="DE253" s="29">
        <v>0</v>
      </c>
      <c r="DF253" s="29"/>
    </row>
    <row r="254" spans="1:110" s="30" customFormat="1" ht="409.5" x14ac:dyDescent="0.2">
      <c r="A254" s="28" t="s">
        <v>820</v>
      </c>
      <c r="B254" s="6" t="s">
        <v>821</v>
      </c>
      <c r="C254" s="28" t="s">
        <v>822</v>
      </c>
      <c r="D254" s="28" t="s">
        <v>823</v>
      </c>
      <c r="E254" s="28" t="s">
        <v>824</v>
      </c>
      <c r="F254" s="6"/>
      <c r="G254" s="6"/>
      <c r="H254" s="6"/>
      <c r="I254" s="28" t="s">
        <v>825</v>
      </c>
      <c r="J254" s="28" t="s">
        <v>54</v>
      </c>
      <c r="K254" s="28" t="s">
        <v>826</v>
      </c>
      <c r="L254" s="6"/>
      <c r="M254" s="6"/>
      <c r="N254" s="6"/>
      <c r="O254" s="28" t="s">
        <v>133</v>
      </c>
      <c r="P254" s="28" t="s">
        <v>827</v>
      </c>
      <c r="Q254" s="28" t="s">
        <v>135</v>
      </c>
      <c r="R254" s="6"/>
      <c r="S254" s="31" t="s">
        <v>474</v>
      </c>
      <c r="T254" s="29">
        <v>0</v>
      </c>
      <c r="U254" s="29">
        <v>0</v>
      </c>
      <c r="V254" s="29">
        <v>0</v>
      </c>
      <c r="W254" s="29">
        <v>0</v>
      </c>
      <c r="X254" s="29"/>
      <c r="Y254" s="29"/>
      <c r="Z254" s="29"/>
      <c r="AA254" s="29"/>
      <c r="AB254" s="29"/>
      <c r="AC254" s="29"/>
      <c r="AD254" s="29">
        <v>0</v>
      </c>
      <c r="AE254" s="29">
        <v>0</v>
      </c>
      <c r="AF254" s="29"/>
      <c r="AG254" s="29"/>
      <c r="AH254" s="29"/>
      <c r="AI254" s="29">
        <v>0</v>
      </c>
      <c r="AJ254" s="29">
        <v>0</v>
      </c>
      <c r="AK254" s="29"/>
      <c r="AL254" s="29"/>
      <c r="AM254" s="29"/>
      <c r="AN254" s="29">
        <v>4766.82</v>
      </c>
      <c r="AO254" s="29">
        <v>4766.82</v>
      </c>
      <c r="AP254" s="29"/>
      <c r="AQ254" s="29"/>
      <c r="AR254" s="29"/>
      <c r="AS254" s="29">
        <v>4766.82</v>
      </c>
      <c r="AT254" s="29">
        <v>4766.82</v>
      </c>
      <c r="AU254" s="29"/>
      <c r="AV254" s="29"/>
      <c r="AW254" s="29"/>
      <c r="AX254" s="29">
        <v>0</v>
      </c>
      <c r="AY254" s="29">
        <v>0</v>
      </c>
      <c r="AZ254" s="29">
        <v>0</v>
      </c>
      <c r="BA254" s="29">
        <v>0</v>
      </c>
      <c r="BB254" s="29"/>
      <c r="BC254" s="29"/>
      <c r="BD254" s="29"/>
      <c r="BE254" s="29"/>
      <c r="BF254" s="29"/>
      <c r="BG254" s="29"/>
      <c r="BH254" s="29">
        <v>0</v>
      </c>
      <c r="BI254" s="29">
        <v>0</v>
      </c>
      <c r="BJ254" s="29"/>
      <c r="BK254" s="29"/>
      <c r="BL254" s="29"/>
      <c r="BM254" s="29">
        <v>0</v>
      </c>
      <c r="BN254" s="29">
        <v>0</v>
      </c>
      <c r="BO254" s="29"/>
      <c r="BP254" s="29"/>
      <c r="BQ254" s="29"/>
      <c r="BR254" s="29">
        <v>4766.82</v>
      </c>
      <c r="BS254" s="29">
        <v>4766.82</v>
      </c>
      <c r="BT254" s="29"/>
      <c r="BU254" s="29"/>
      <c r="BV254" s="29"/>
      <c r="BW254" s="29">
        <v>4766.82</v>
      </c>
      <c r="BX254" s="29">
        <v>4766.82</v>
      </c>
      <c r="BY254" s="29"/>
      <c r="BZ254" s="29"/>
      <c r="CA254" s="29"/>
      <c r="CB254" s="29">
        <v>0</v>
      </c>
      <c r="CC254" s="29">
        <v>0</v>
      </c>
      <c r="CD254" s="29"/>
      <c r="CE254" s="29"/>
      <c r="CF254" s="29"/>
      <c r="CG254" s="29">
        <v>0</v>
      </c>
      <c r="CH254" s="29">
        <v>0</v>
      </c>
      <c r="CI254" s="29"/>
      <c r="CJ254" s="29"/>
      <c r="CK254" s="29"/>
      <c r="CL254" s="29">
        <v>0</v>
      </c>
      <c r="CM254" s="29">
        <v>0</v>
      </c>
      <c r="CN254" s="29"/>
      <c r="CO254" s="29"/>
      <c r="CP254" s="29"/>
      <c r="CQ254" s="29">
        <v>0</v>
      </c>
      <c r="CR254" s="29">
        <v>0</v>
      </c>
      <c r="CS254" s="29"/>
      <c r="CT254" s="29"/>
      <c r="CU254" s="29"/>
      <c r="CV254" s="29">
        <v>0</v>
      </c>
      <c r="CW254" s="29">
        <v>0</v>
      </c>
      <c r="CX254" s="29"/>
      <c r="CY254" s="29"/>
      <c r="CZ254" s="29"/>
      <c r="DA254" s="29">
        <v>0</v>
      </c>
      <c r="DB254" s="29">
        <v>0</v>
      </c>
      <c r="DC254" s="29"/>
      <c r="DD254" s="29"/>
      <c r="DE254" s="29"/>
      <c r="DF254" s="29" t="s">
        <v>57</v>
      </c>
    </row>
    <row r="255" spans="1:110" s="30" customFormat="1" ht="150" customHeight="1" x14ac:dyDescent="0.2">
      <c r="A255" s="64" t="s">
        <v>828</v>
      </c>
      <c r="B255" s="62" t="s">
        <v>829</v>
      </c>
      <c r="C255" s="64" t="s">
        <v>830</v>
      </c>
      <c r="D255" s="64" t="s">
        <v>831</v>
      </c>
      <c r="E255" s="64" t="s">
        <v>832</v>
      </c>
      <c r="F255" s="64" t="s">
        <v>833</v>
      </c>
      <c r="G255" s="64" t="s">
        <v>62</v>
      </c>
      <c r="H255" s="64" t="s">
        <v>834</v>
      </c>
      <c r="I255" s="62"/>
      <c r="J255" s="62"/>
      <c r="K255" s="62"/>
      <c r="L255" s="62"/>
      <c r="M255" s="62"/>
      <c r="N255" s="62"/>
      <c r="O255" s="28" t="s">
        <v>488</v>
      </c>
      <c r="P255" s="28" t="s">
        <v>54</v>
      </c>
      <c r="Q255" s="28" t="s">
        <v>55</v>
      </c>
      <c r="R255" s="62"/>
      <c r="S255" s="63" t="s">
        <v>835</v>
      </c>
      <c r="T255" s="58">
        <v>9983.4699999999993</v>
      </c>
      <c r="U255" s="58">
        <v>9975</v>
      </c>
      <c r="V255" s="58">
        <v>9983.4699999999993</v>
      </c>
      <c r="W255" s="58">
        <v>9975</v>
      </c>
      <c r="X255" s="58"/>
      <c r="Y255" s="58"/>
      <c r="Z255" s="58"/>
      <c r="AA255" s="58"/>
      <c r="AB255" s="58"/>
      <c r="AC255" s="58"/>
      <c r="AD255" s="58">
        <v>11321.21</v>
      </c>
      <c r="AE255" s="58">
        <v>11321.21</v>
      </c>
      <c r="AF255" s="58"/>
      <c r="AG255" s="58"/>
      <c r="AH255" s="58"/>
      <c r="AI255" s="58">
        <v>11716.77</v>
      </c>
      <c r="AJ255" s="58">
        <v>11716.77</v>
      </c>
      <c r="AK255" s="58"/>
      <c r="AL255" s="58"/>
      <c r="AM255" s="58"/>
      <c r="AN255" s="58">
        <v>12353.22</v>
      </c>
      <c r="AO255" s="58">
        <v>12353.22</v>
      </c>
      <c r="AP255" s="58"/>
      <c r="AQ255" s="58"/>
      <c r="AR255" s="58"/>
      <c r="AS255" s="58">
        <v>12353.22</v>
      </c>
      <c r="AT255" s="58">
        <v>12353.22</v>
      </c>
      <c r="AU255" s="58"/>
      <c r="AV255" s="58"/>
      <c r="AW255" s="58"/>
      <c r="AX255" s="58">
        <v>9983.4699999999993</v>
      </c>
      <c r="AY255" s="58">
        <v>9975</v>
      </c>
      <c r="AZ255" s="58">
        <v>9983.4699999999993</v>
      </c>
      <c r="BA255" s="58">
        <v>9975</v>
      </c>
      <c r="BB255" s="58"/>
      <c r="BC255" s="58"/>
      <c r="BD255" s="58"/>
      <c r="BE255" s="58"/>
      <c r="BF255" s="58"/>
      <c r="BG255" s="58"/>
      <c r="BH255" s="58">
        <v>11321.21</v>
      </c>
      <c r="BI255" s="58">
        <v>11321.21</v>
      </c>
      <c r="BJ255" s="58"/>
      <c r="BK255" s="58"/>
      <c r="BL255" s="58"/>
      <c r="BM255" s="58">
        <v>11716.77</v>
      </c>
      <c r="BN255" s="58">
        <v>11716.77</v>
      </c>
      <c r="BO255" s="58"/>
      <c r="BP255" s="58"/>
      <c r="BQ255" s="58"/>
      <c r="BR255" s="58">
        <v>12353.22</v>
      </c>
      <c r="BS255" s="58">
        <v>12353.22</v>
      </c>
      <c r="BT255" s="58"/>
      <c r="BU255" s="58"/>
      <c r="BV255" s="58"/>
      <c r="BW255" s="58">
        <v>12353.22</v>
      </c>
      <c r="BX255" s="58">
        <v>12353.22</v>
      </c>
      <c r="BY255" s="58"/>
      <c r="BZ255" s="58"/>
      <c r="CA255" s="58"/>
      <c r="CB255" s="58">
        <v>9983.4699999999993</v>
      </c>
      <c r="CC255" s="58">
        <v>9983.4699999999993</v>
      </c>
      <c r="CD255" s="58"/>
      <c r="CE255" s="58"/>
      <c r="CF255" s="58"/>
      <c r="CG255" s="58">
        <v>11321.21</v>
      </c>
      <c r="CH255" s="58">
        <v>11321.21</v>
      </c>
      <c r="CI255" s="58"/>
      <c r="CJ255" s="58"/>
      <c r="CK255" s="58"/>
      <c r="CL255" s="58">
        <v>11716.77</v>
      </c>
      <c r="CM255" s="58">
        <v>11716.77</v>
      </c>
      <c r="CN255" s="58"/>
      <c r="CO255" s="58"/>
      <c r="CP255" s="58"/>
      <c r="CQ255" s="58">
        <v>9983.4699999999993</v>
      </c>
      <c r="CR255" s="58">
        <v>9983.4699999999993</v>
      </c>
      <c r="CS255" s="58"/>
      <c r="CT255" s="58"/>
      <c r="CU255" s="58"/>
      <c r="CV255" s="58">
        <v>11321.21</v>
      </c>
      <c r="CW255" s="58">
        <v>11321.21</v>
      </c>
      <c r="CX255" s="58"/>
      <c r="CY255" s="58"/>
      <c r="CZ255" s="58"/>
      <c r="DA255" s="58">
        <v>11716.77</v>
      </c>
      <c r="DB255" s="58">
        <v>11716.77</v>
      </c>
      <c r="DC255" s="58"/>
      <c r="DD255" s="58"/>
      <c r="DE255" s="58"/>
      <c r="DF255" s="58" t="s">
        <v>57</v>
      </c>
    </row>
    <row r="256" spans="1:110" s="30" customFormat="1" ht="66" customHeight="1" x14ac:dyDescent="0.2">
      <c r="A256" s="64"/>
      <c r="B256" s="62"/>
      <c r="C256" s="64"/>
      <c r="D256" s="64"/>
      <c r="E256" s="64"/>
      <c r="F256" s="64"/>
      <c r="G256" s="64"/>
      <c r="H256" s="64"/>
      <c r="I256" s="62"/>
      <c r="J256" s="62"/>
      <c r="K256" s="62"/>
      <c r="L256" s="62"/>
      <c r="M256" s="62"/>
      <c r="N256" s="62"/>
      <c r="O256" s="28" t="s">
        <v>153</v>
      </c>
      <c r="P256" s="28" t="s">
        <v>836</v>
      </c>
      <c r="Q256" s="28" t="s">
        <v>155</v>
      </c>
      <c r="R256" s="62"/>
      <c r="S256" s="63"/>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row>
    <row r="257" spans="1:110" s="30" customFormat="1" ht="86.25" customHeight="1" x14ac:dyDescent="0.2">
      <c r="A257" s="64" t="s">
        <v>837</v>
      </c>
      <c r="B257" s="62" t="s">
        <v>838</v>
      </c>
      <c r="C257" s="28" t="s">
        <v>839</v>
      </c>
      <c r="D257" s="28" t="s">
        <v>840</v>
      </c>
      <c r="E257" s="28" t="s">
        <v>841</v>
      </c>
      <c r="F257" s="64" t="s">
        <v>842</v>
      </c>
      <c r="G257" s="64" t="s">
        <v>65</v>
      </c>
      <c r="H257" s="64" t="s">
        <v>843</v>
      </c>
      <c r="I257" s="62"/>
      <c r="J257" s="62"/>
      <c r="K257" s="62"/>
      <c r="L257" s="62"/>
      <c r="M257" s="62"/>
      <c r="N257" s="62"/>
      <c r="O257" s="28" t="s">
        <v>844</v>
      </c>
      <c r="P257" s="28" t="s">
        <v>54</v>
      </c>
      <c r="Q257" s="28" t="s">
        <v>55</v>
      </c>
      <c r="R257" s="62"/>
      <c r="S257" s="63" t="s">
        <v>845</v>
      </c>
      <c r="T257" s="58">
        <v>2450</v>
      </c>
      <c r="U257" s="58">
        <v>2369.6999999999998</v>
      </c>
      <c r="V257" s="58">
        <v>2450</v>
      </c>
      <c r="W257" s="58">
        <v>2369.6999999999998</v>
      </c>
      <c r="X257" s="58"/>
      <c r="Y257" s="58"/>
      <c r="Z257" s="58"/>
      <c r="AA257" s="58"/>
      <c r="AB257" s="58"/>
      <c r="AC257" s="58"/>
      <c r="AD257" s="58">
        <v>0</v>
      </c>
      <c r="AE257" s="58">
        <v>0</v>
      </c>
      <c r="AF257" s="58"/>
      <c r="AG257" s="58"/>
      <c r="AH257" s="58"/>
      <c r="AI257" s="58">
        <v>0</v>
      </c>
      <c r="AJ257" s="58">
        <v>0</v>
      </c>
      <c r="AK257" s="58"/>
      <c r="AL257" s="58"/>
      <c r="AM257" s="58"/>
      <c r="AN257" s="58">
        <v>0</v>
      </c>
      <c r="AO257" s="58">
        <v>0</v>
      </c>
      <c r="AP257" s="58"/>
      <c r="AQ257" s="58"/>
      <c r="AR257" s="58"/>
      <c r="AS257" s="58">
        <v>0</v>
      </c>
      <c r="AT257" s="58">
        <v>0</v>
      </c>
      <c r="AU257" s="58"/>
      <c r="AV257" s="58"/>
      <c r="AW257" s="58"/>
      <c r="AX257" s="58">
        <v>2450</v>
      </c>
      <c r="AY257" s="58">
        <v>2369.6999999999998</v>
      </c>
      <c r="AZ257" s="58">
        <v>2450</v>
      </c>
      <c r="BA257" s="58">
        <v>2369.6999999999998</v>
      </c>
      <c r="BB257" s="58"/>
      <c r="BC257" s="58"/>
      <c r="BD257" s="58"/>
      <c r="BE257" s="58"/>
      <c r="BF257" s="58"/>
      <c r="BG257" s="58"/>
      <c r="BH257" s="58">
        <v>0</v>
      </c>
      <c r="BI257" s="58">
        <v>0</v>
      </c>
      <c r="BJ257" s="58"/>
      <c r="BK257" s="58"/>
      <c r="BL257" s="58"/>
      <c r="BM257" s="58">
        <v>0</v>
      </c>
      <c r="BN257" s="58">
        <v>0</v>
      </c>
      <c r="BO257" s="58"/>
      <c r="BP257" s="58"/>
      <c r="BQ257" s="58"/>
      <c r="BR257" s="58">
        <v>0</v>
      </c>
      <c r="BS257" s="58">
        <v>0</v>
      </c>
      <c r="BT257" s="58"/>
      <c r="BU257" s="58"/>
      <c r="BV257" s="58"/>
      <c r="BW257" s="58">
        <v>0</v>
      </c>
      <c r="BX257" s="58">
        <v>0</v>
      </c>
      <c r="BY257" s="58"/>
      <c r="BZ257" s="58"/>
      <c r="CA257" s="58"/>
      <c r="CB257" s="58">
        <v>2450</v>
      </c>
      <c r="CC257" s="58">
        <v>2450</v>
      </c>
      <c r="CD257" s="58"/>
      <c r="CE257" s="58"/>
      <c r="CF257" s="58"/>
      <c r="CG257" s="58">
        <v>0</v>
      </c>
      <c r="CH257" s="58">
        <v>0</v>
      </c>
      <c r="CI257" s="58"/>
      <c r="CJ257" s="58"/>
      <c r="CK257" s="58"/>
      <c r="CL257" s="58">
        <v>0</v>
      </c>
      <c r="CM257" s="58">
        <v>0</v>
      </c>
      <c r="CN257" s="58"/>
      <c r="CO257" s="58"/>
      <c r="CP257" s="58"/>
      <c r="CQ257" s="58">
        <v>2450</v>
      </c>
      <c r="CR257" s="58">
        <v>2450</v>
      </c>
      <c r="CS257" s="58"/>
      <c r="CT257" s="58"/>
      <c r="CU257" s="58"/>
      <c r="CV257" s="58">
        <v>0</v>
      </c>
      <c r="CW257" s="58">
        <v>0</v>
      </c>
      <c r="CX257" s="58"/>
      <c r="CY257" s="58"/>
      <c r="CZ257" s="58"/>
      <c r="DA257" s="58">
        <v>0</v>
      </c>
      <c r="DB257" s="58">
        <v>0</v>
      </c>
      <c r="DC257" s="58"/>
      <c r="DD257" s="58"/>
      <c r="DE257" s="58"/>
      <c r="DF257" s="58" t="s">
        <v>57</v>
      </c>
    </row>
    <row r="258" spans="1:110" s="30" customFormat="1" ht="135.75" customHeight="1" x14ac:dyDescent="0.2">
      <c r="A258" s="64"/>
      <c r="B258" s="62"/>
      <c r="C258" s="28" t="s">
        <v>573</v>
      </c>
      <c r="D258" s="28" t="s">
        <v>348</v>
      </c>
      <c r="E258" s="28" t="s">
        <v>575</v>
      </c>
      <c r="F258" s="64"/>
      <c r="G258" s="64"/>
      <c r="H258" s="64"/>
      <c r="I258" s="62"/>
      <c r="J258" s="62"/>
      <c r="K258" s="62"/>
      <c r="L258" s="62"/>
      <c r="M258" s="62"/>
      <c r="N258" s="62"/>
      <c r="O258" s="28" t="s">
        <v>153</v>
      </c>
      <c r="P258" s="28" t="s">
        <v>836</v>
      </c>
      <c r="Q258" s="28" t="s">
        <v>155</v>
      </c>
      <c r="R258" s="62"/>
      <c r="S258" s="63"/>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row>
    <row r="259" spans="1:110" s="30" customFormat="1" ht="108.75" customHeight="1" x14ac:dyDescent="0.2">
      <c r="A259" s="64" t="s">
        <v>846</v>
      </c>
      <c r="B259" s="62" t="s">
        <v>847</v>
      </c>
      <c r="C259" s="64" t="s">
        <v>848</v>
      </c>
      <c r="D259" s="64" t="s">
        <v>849</v>
      </c>
      <c r="E259" s="64" t="s">
        <v>755</v>
      </c>
      <c r="F259" s="62"/>
      <c r="G259" s="62"/>
      <c r="H259" s="62"/>
      <c r="I259" s="62"/>
      <c r="J259" s="62"/>
      <c r="K259" s="62"/>
      <c r="L259" s="62"/>
      <c r="M259" s="62"/>
      <c r="N259" s="62"/>
      <c r="O259" s="28" t="s">
        <v>850</v>
      </c>
      <c r="P259" s="28" t="s">
        <v>54</v>
      </c>
      <c r="Q259" s="28" t="s">
        <v>55</v>
      </c>
      <c r="R259" s="62" t="s">
        <v>38</v>
      </c>
      <c r="S259" s="63" t="s">
        <v>749</v>
      </c>
      <c r="T259" s="58">
        <v>5348</v>
      </c>
      <c r="U259" s="58">
        <v>5134.41</v>
      </c>
      <c r="V259" s="58"/>
      <c r="W259" s="58"/>
      <c r="X259" s="58">
        <v>5348</v>
      </c>
      <c r="Y259" s="58">
        <v>5134.41</v>
      </c>
      <c r="Z259" s="58"/>
      <c r="AA259" s="58"/>
      <c r="AB259" s="58"/>
      <c r="AC259" s="58"/>
      <c r="AD259" s="58">
        <v>0</v>
      </c>
      <c r="AE259" s="58"/>
      <c r="AF259" s="58">
        <v>0</v>
      </c>
      <c r="AG259" s="58"/>
      <c r="AH259" s="58"/>
      <c r="AI259" s="58">
        <v>0</v>
      </c>
      <c r="AJ259" s="58"/>
      <c r="AK259" s="58">
        <v>0</v>
      </c>
      <c r="AL259" s="58"/>
      <c r="AM259" s="58"/>
      <c r="AN259" s="58">
        <v>0</v>
      </c>
      <c r="AO259" s="58"/>
      <c r="AP259" s="58">
        <v>0</v>
      </c>
      <c r="AQ259" s="58"/>
      <c r="AR259" s="58"/>
      <c r="AS259" s="58">
        <v>0</v>
      </c>
      <c r="AT259" s="58"/>
      <c r="AU259" s="58">
        <v>0</v>
      </c>
      <c r="AV259" s="58"/>
      <c r="AW259" s="58"/>
      <c r="AX259" s="58">
        <v>5348</v>
      </c>
      <c r="AY259" s="58">
        <v>5134.41</v>
      </c>
      <c r="AZ259" s="58"/>
      <c r="BA259" s="58"/>
      <c r="BB259" s="58">
        <v>5348</v>
      </c>
      <c r="BC259" s="58">
        <v>5134.41</v>
      </c>
      <c r="BD259" s="58"/>
      <c r="BE259" s="58"/>
      <c r="BF259" s="58"/>
      <c r="BG259" s="58"/>
      <c r="BH259" s="58">
        <v>0</v>
      </c>
      <c r="BI259" s="58"/>
      <c r="BJ259" s="58">
        <v>0</v>
      </c>
      <c r="BK259" s="58"/>
      <c r="BL259" s="58"/>
      <c r="BM259" s="58">
        <v>0</v>
      </c>
      <c r="BN259" s="58"/>
      <c r="BO259" s="58">
        <v>0</v>
      </c>
      <c r="BP259" s="58"/>
      <c r="BQ259" s="58"/>
      <c r="BR259" s="58">
        <v>0</v>
      </c>
      <c r="BS259" s="58"/>
      <c r="BT259" s="58">
        <v>0</v>
      </c>
      <c r="BU259" s="58"/>
      <c r="BV259" s="58"/>
      <c r="BW259" s="58">
        <v>0</v>
      </c>
      <c r="BX259" s="58"/>
      <c r="BY259" s="58">
        <v>0</v>
      </c>
      <c r="BZ259" s="58"/>
      <c r="CA259" s="58"/>
      <c r="CB259" s="58">
        <v>5348</v>
      </c>
      <c r="CC259" s="58"/>
      <c r="CD259" s="58">
        <v>5348</v>
      </c>
      <c r="CE259" s="58"/>
      <c r="CF259" s="58"/>
      <c r="CG259" s="58">
        <v>0</v>
      </c>
      <c r="CH259" s="58"/>
      <c r="CI259" s="58">
        <v>0</v>
      </c>
      <c r="CJ259" s="58"/>
      <c r="CK259" s="58"/>
      <c r="CL259" s="58">
        <v>0</v>
      </c>
      <c r="CM259" s="58"/>
      <c r="CN259" s="58">
        <v>0</v>
      </c>
      <c r="CO259" s="58"/>
      <c r="CP259" s="58"/>
      <c r="CQ259" s="58">
        <v>5348</v>
      </c>
      <c r="CR259" s="58"/>
      <c r="CS259" s="58">
        <v>5348</v>
      </c>
      <c r="CT259" s="58"/>
      <c r="CU259" s="58"/>
      <c r="CV259" s="58">
        <v>0</v>
      </c>
      <c r="CW259" s="58"/>
      <c r="CX259" s="58">
        <v>0</v>
      </c>
      <c r="CY259" s="58"/>
      <c r="CZ259" s="58"/>
      <c r="DA259" s="58">
        <v>0</v>
      </c>
      <c r="DB259" s="58"/>
      <c r="DC259" s="58">
        <v>0</v>
      </c>
      <c r="DD259" s="58"/>
      <c r="DE259" s="58"/>
      <c r="DF259" s="58" t="s">
        <v>57</v>
      </c>
    </row>
    <row r="260" spans="1:110" s="30" customFormat="1" ht="57.75" customHeight="1" x14ac:dyDescent="0.2">
      <c r="A260" s="64"/>
      <c r="B260" s="62"/>
      <c r="C260" s="64"/>
      <c r="D260" s="64"/>
      <c r="E260" s="64"/>
      <c r="F260" s="62"/>
      <c r="G260" s="62"/>
      <c r="H260" s="62"/>
      <c r="I260" s="62"/>
      <c r="J260" s="62"/>
      <c r="K260" s="62"/>
      <c r="L260" s="62"/>
      <c r="M260" s="62"/>
      <c r="N260" s="62"/>
      <c r="O260" s="28" t="s">
        <v>153</v>
      </c>
      <c r="P260" s="28" t="s">
        <v>836</v>
      </c>
      <c r="Q260" s="28" t="s">
        <v>155</v>
      </c>
      <c r="R260" s="62"/>
      <c r="S260" s="63"/>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row>
    <row r="261" spans="1:110" s="30" customFormat="1" ht="104.25" customHeight="1" x14ac:dyDescent="0.2">
      <c r="A261" s="64" t="s">
        <v>851</v>
      </c>
      <c r="B261" s="62" t="s">
        <v>852</v>
      </c>
      <c r="C261" s="64" t="s">
        <v>853</v>
      </c>
      <c r="D261" s="64" t="s">
        <v>854</v>
      </c>
      <c r="E261" s="64" t="s">
        <v>855</v>
      </c>
      <c r="F261" s="62"/>
      <c r="G261" s="62"/>
      <c r="H261" s="62"/>
      <c r="I261" s="62"/>
      <c r="J261" s="62"/>
      <c r="K261" s="62"/>
      <c r="L261" s="62"/>
      <c r="M261" s="62"/>
      <c r="N261" s="62"/>
      <c r="O261" s="28" t="s">
        <v>195</v>
      </c>
      <c r="P261" s="28" t="s">
        <v>54</v>
      </c>
      <c r="Q261" s="28" t="s">
        <v>55</v>
      </c>
      <c r="R261" s="62" t="s">
        <v>856</v>
      </c>
      <c r="S261" s="63" t="s">
        <v>435</v>
      </c>
      <c r="T261" s="58">
        <v>468.1</v>
      </c>
      <c r="U261" s="58">
        <v>468.1</v>
      </c>
      <c r="V261" s="58"/>
      <c r="W261" s="58"/>
      <c r="X261" s="58">
        <v>468.1</v>
      </c>
      <c r="Y261" s="58">
        <v>468.1</v>
      </c>
      <c r="Z261" s="58"/>
      <c r="AA261" s="58"/>
      <c r="AB261" s="58"/>
      <c r="AC261" s="58"/>
      <c r="AD261" s="58">
        <v>263.93</v>
      </c>
      <c r="AE261" s="58"/>
      <c r="AF261" s="58">
        <v>263.93</v>
      </c>
      <c r="AG261" s="58"/>
      <c r="AH261" s="58"/>
      <c r="AI261" s="58">
        <v>263.93</v>
      </c>
      <c r="AJ261" s="58"/>
      <c r="AK261" s="58">
        <v>263.93</v>
      </c>
      <c r="AL261" s="58"/>
      <c r="AM261" s="58"/>
      <c r="AN261" s="58">
        <v>263.93</v>
      </c>
      <c r="AO261" s="58"/>
      <c r="AP261" s="58">
        <v>263.93</v>
      </c>
      <c r="AQ261" s="58"/>
      <c r="AR261" s="58"/>
      <c r="AS261" s="58">
        <v>263.93</v>
      </c>
      <c r="AT261" s="58"/>
      <c r="AU261" s="58">
        <v>263.93</v>
      </c>
      <c r="AV261" s="58"/>
      <c r="AW261" s="58"/>
      <c r="AX261" s="58">
        <v>468.1</v>
      </c>
      <c r="AY261" s="58">
        <v>468.1</v>
      </c>
      <c r="AZ261" s="58"/>
      <c r="BA261" s="58"/>
      <c r="BB261" s="58">
        <v>468.1</v>
      </c>
      <c r="BC261" s="58">
        <v>468.1</v>
      </c>
      <c r="BD261" s="58"/>
      <c r="BE261" s="58"/>
      <c r="BF261" s="58"/>
      <c r="BG261" s="58"/>
      <c r="BH261" s="58">
        <v>263.93</v>
      </c>
      <c r="BI261" s="58"/>
      <c r="BJ261" s="58">
        <v>263.93</v>
      </c>
      <c r="BK261" s="58"/>
      <c r="BL261" s="58"/>
      <c r="BM261" s="58">
        <v>263.93</v>
      </c>
      <c r="BN261" s="58"/>
      <c r="BO261" s="58">
        <v>263.93</v>
      </c>
      <c r="BP261" s="58"/>
      <c r="BQ261" s="58"/>
      <c r="BR261" s="58">
        <v>263.93</v>
      </c>
      <c r="BS261" s="58"/>
      <c r="BT261" s="58">
        <v>263.93</v>
      </c>
      <c r="BU261" s="58"/>
      <c r="BV261" s="58"/>
      <c r="BW261" s="58">
        <v>263.93</v>
      </c>
      <c r="BX261" s="58"/>
      <c r="BY261" s="58">
        <v>263.93</v>
      </c>
      <c r="BZ261" s="58"/>
      <c r="CA261" s="58"/>
      <c r="CB261" s="58">
        <v>468.1</v>
      </c>
      <c r="CC261" s="58"/>
      <c r="CD261" s="58">
        <v>468.1</v>
      </c>
      <c r="CE261" s="58"/>
      <c r="CF261" s="58"/>
      <c r="CG261" s="58">
        <v>263.93</v>
      </c>
      <c r="CH261" s="58"/>
      <c r="CI261" s="58">
        <v>263.93</v>
      </c>
      <c r="CJ261" s="58"/>
      <c r="CK261" s="58"/>
      <c r="CL261" s="58">
        <v>263.93</v>
      </c>
      <c r="CM261" s="58"/>
      <c r="CN261" s="58">
        <v>263.93</v>
      </c>
      <c r="CO261" s="58"/>
      <c r="CP261" s="58"/>
      <c r="CQ261" s="58">
        <v>468.1</v>
      </c>
      <c r="CR261" s="58"/>
      <c r="CS261" s="58">
        <v>468.1</v>
      </c>
      <c r="CT261" s="58"/>
      <c r="CU261" s="58"/>
      <c r="CV261" s="58">
        <v>263.93</v>
      </c>
      <c r="CW261" s="58"/>
      <c r="CX261" s="58">
        <v>263.93</v>
      </c>
      <c r="CY261" s="58"/>
      <c r="CZ261" s="58"/>
      <c r="DA261" s="58">
        <v>263.93</v>
      </c>
      <c r="DB261" s="58"/>
      <c r="DC261" s="58">
        <v>263.93</v>
      </c>
      <c r="DD261" s="58"/>
      <c r="DE261" s="58"/>
      <c r="DF261" s="58" t="s">
        <v>57</v>
      </c>
    </row>
    <row r="262" spans="1:110" s="30" customFormat="1" ht="60" customHeight="1" x14ac:dyDescent="0.2">
      <c r="A262" s="64"/>
      <c r="B262" s="62"/>
      <c r="C262" s="64"/>
      <c r="D262" s="64"/>
      <c r="E262" s="64"/>
      <c r="F262" s="62"/>
      <c r="G262" s="62"/>
      <c r="H262" s="62"/>
      <c r="I262" s="62"/>
      <c r="J262" s="62"/>
      <c r="K262" s="62"/>
      <c r="L262" s="62"/>
      <c r="M262" s="62"/>
      <c r="N262" s="62"/>
      <c r="O262" s="28" t="s">
        <v>153</v>
      </c>
      <c r="P262" s="28" t="s">
        <v>836</v>
      </c>
      <c r="Q262" s="28" t="s">
        <v>155</v>
      </c>
      <c r="R262" s="62"/>
      <c r="S262" s="63"/>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row>
    <row r="263" spans="1:110" s="30" customFormat="1" ht="99" customHeight="1" x14ac:dyDescent="0.2">
      <c r="A263" s="64" t="s">
        <v>857</v>
      </c>
      <c r="B263" s="62" t="s">
        <v>858</v>
      </c>
      <c r="C263" s="62"/>
      <c r="D263" s="62"/>
      <c r="E263" s="62"/>
      <c r="F263" s="62"/>
      <c r="G263" s="62"/>
      <c r="H263" s="62"/>
      <c r="I263" s="64" t="s">
        <v>859</v>
      </c>
      <c r="J263" s="64" t="s">
        <v>54</v>
      </c>
      <c r="K263" s="64" t="s">
        <v>755</v>
      </c>
      <c r="L263" s="62"/>
      <c r="M263" s="62"/>
      <c r="N263" s="62"/>
      <c r="O263" s="28" t="s">
        <v>53</v>
      </c>
      <c r="P263" s="28" t="s">
        <v>54</v>
      </c>
      <c r="Q263" s="28" t="s">
        <v>55</v>
      </c>
      <c r="R263" s="62" t="s">
        <v>856</v>
      </c>
      <c r="S263" s="63" t="s">
        <v>749</v>
      </c>
      <c r="T263" s="58">
        <v>10053</v>
      </c>
      <c r="U263" s="58">
        <v>9666.61</v>
      </c>
      <c r="V263" s="58"/>
      <c r="W263" s="58"/>
      <c r="X263" s="58">
        <v>10053</v>
      </c>
      <c r="Y263" s="58">
        <v>9666.61</v>
      </c>
      <c r="Z263" s="58"/>
      <c r="AA263" s="58"/>
      <c r="AB263" s="58"/>
      <c r="AC263" s="58"/>
      <c r="AD263" s="58">
        <v>0</v>
      </c>
      <c r="AE263" s="58"/>
      <c r="AF263" s="58">
        <v>0</v>
      </c>
      <c r="AG263" s="58"/>
      <c r="AH263" s="58"/>
      <c r="AI263" s="58">
        <v>0</v>
      </c>
      <c r="AJ263" s="58"/>
      <c r="AK263" s="58">
        <v>0</v>
      </c>
      <c r="AL263" s="58"/>
      <c r="AM263" s="58"/>
      <c r="AN263" s="58">
        <v>0</v>
      </c>
      <c r="AO263" s="58"/>
      <c r="AP263" s="58">
        <v>0</v>
      </c>
      <c r="AQ263" s="58"/>
      <c r="AR263" s="58"/>
      <c r="AS263" s="58">
        <v>0</v>
      </c>
      <c r="AT263" s="58"/>
      <c r="AU263" s="58">
        <v>0</v>
      </c>
      <c r="AV263" s="58"/>
      <c r="AW263" s="58"/>
      <c r="AX263" s="58">
        <v>10053</v>
      </c>
      <c r="AY263" s="58">
        <v>9666.61</v>
      </c>
      <c r="AZ263" s="58"/>
      <c r="BA263" s="58"/>
      <c r="BB263" s="58">
        <v>10053</v>
      </c>
      <c r="BC263" s="58">
        <v>9666.61</v>
      </c>
      <c r="BD263" s="58"/>
      <c r="BE263" s="58"/>
      <c r="BF263" s="58"/>
      <c r="BG263" s="58"/>
      <c r="BH263" s="58">
        <v>0</v>
      </c>
      <c r="BI263" s="58"/>
      <c r="BJ263" s="58">
        <v>0</v>
      </c>
      <c r="BK263" s="58"/>
      <c r="BL263" s="58"/>
      <c r="BM263" s="58">
        <v>0</v>
      </c>
      <c r="BN263" s="58"/>
      <c r="BO263" s="58">
        <v>0</v>
      </c>
      <c r="BP263" s="58"/>
      <c r="BQ263" s="58"/>
      <c r="BR263" s="58">
        <v>0</v>
      </c>
      <c r="BS263" s="58"/>
      <c r="BT263" s="58">
        <v>0</v>
      </c>
      <c r="BU263" s="58"/>
      <c r="BV263" s="58"/>
      <c r="BW263" s="58">
        <v>0</v>
      </c>
      <c r="BX263" s="58"/>
      <c r="BY263" s="58">
        <v>0</v>
      </c>
      <c r="BZ263" s="58"/>
      <c r="CA263" s="58"/>
      <c r="CB263" s="58">
        <v>10053</v>
      </c>
      <c r="CC263" s="58"/>
      <c r="CD263" s="58">
        <v>10053</v>
      </c>
      <c r="CE263" s="58"/>
      <c r="CF263" s="58"/>
      <c r="CG263" s="58">
        <v>0</v>
      </c>
      <c r="CH263" s="58"/>
      <c r="CI263" s="58">
        <v>0</v>
      </c>
      <c r="CJ263" s="58"/>
      <c r="CK263" s="58"/>
      <c r="CL263" s="58">
        <v>0</v>
      </c>
      <c r="CM263" s="58"/>
      <c r="CN263" s="58">
        <v>0</v>
      </c>
      <c r="CO263" s="58"/>
      <c r="CP263" s="58"/>
      <c r="CQ263" s="58">
        <v>10053</v>
      </c>
      <c r="CR263" s="58"/>
      <c r="CS263" s="58">
        <v>10053</v>
      </c>
      <c r="CT263" s="58"/>
      <c r="CU263" s="58"/>
      <c r="CV263" s="58">
        <v>0</v>
      </c>
      <c r="CW263" s="58"/>
      <c r="CX263" s="58">
        <v>0</v>
      </c>
      <c r="CY263" s="58"/>
      <c r="CZ263" s="58"/>
      <c r="DA263" s="58">
        <v>0</v>
      </c>
      <c r="DB263" s="58"/>
      <c r="DC263" s="58">
        <v>0</v>
      </c>
      <c r="DD263" s="58"/>
      <c r="DE263" s="58"/>
      <c r="DF263" s="58" t="s">
        <v>57</v>
      </c>
    </row>
    <row r="264" spans="1:110" s="30" customFormat="1" ht="57" customHeight="1" x14ac:dyDescent="0.2">
      <c r="A264" s="64"/>
      <c r="B264" s="62"/>
      <c r="C264" s="62"/>
      <c r="D264" s="62"/>
      <c r="E264" s="62"/>
      <c r="F264" s="62"/>
      <c r="G264" s="62"/>
      <c r="H264" s="62"/>
      <c r="I264" s="64"/>
      <c r="J264" s="64"/>
      <c r="K264" s="64"/>
      <c r="L264" s="62"/>
      <c r="M264" s="62"/>
      <c r="N264" s="62"/>
      <c r="O264" s="28" t="s">
        <v>153</v>
      </c>
      <c r="P264" s="28" t="s">
        <v>836</v>
      </c>
      <c r="Q264" s="28" t="s">
        <v>155</v>
      </c>
      <c r="R264" s="62"/>
      <c r="S264" s="63"/>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row>
    <row r="265" spans="1:110" s="30" customFormat="1" ht="88.5" customHeight="1" x14ac:dyDescent="0.2">
      <c r="A265" s="64" t="s">
        <v>860</v>
      </c>
      <c r="B265" s="62" t="s">
        <v>861</v>
      </c>
      <c r="C265" s="64" t="s">
        <v>762</v>
      </c>
      <c r="D265" s="64" t="s">
        <v>862</v>
      </c>
      <c r="E265" s="64" t="s">
        <v>206</v>
      </c>
      <c r="F265" s="62"/>
      <c r="G265" s="62"/>
      <c r="H265" s="62"/>
      <c r="I265" s="64" t="s">
        <v>204</v>
      </c>
      <c r="J265" s="64" t="s">
        <v>863</v>
      </c>
      <c r="K265" s="64" t="s">
        <v>206</v>
      </c>
      <c r="L265" s="62"/>
      <c r="M265" s="62"/>
      <c r="N265" s="62"/>
      <c r="O265" s="28" t="s">
        <v>207</v>
      </c>
      <c r="P265" s="28" t="s">
        <v>54</v>
      </c>
      <c r="Q265" s="28" t="s">
        <v>208</v>
      </c>
      <c r="R265" s="62" t="s">
        <v>209</v>
      </c>
      <c r="S265" s="62" t="s">
        <v>864</v>
      </c>
      <c r="T265" s="58">
        <v>85654</v>
      </c>
      <c r="U265" s="58">
        <v>83478.759999999995</v>
      </c>
      <c r="V265" s="58">
        <v>0</v>
      </c>
      <c r="W265" s="58">
        <v>0</v>
      </c>
      <c r="X265" s="58">
        <v>85654</v>
      </c>
      <c r="Y265" s="58">
        <v>83478.759999999995</v>
      </c>
      <c r="Z265" s="58">
        <v>0</v>
      </c>
      <c r="AA265" s="58">
        <v>0</v>
      </c>
      <c r="AB265" s="58">
        <v>0</v>
      </c>
      <c r="AC265" s="58">
        <v>0</v>
      </c>
      <c r="AD265" s="58">
        <v>103326</v>
      </c>
      <c r="AE265" s="58">
        <v>0</v>
      </c>
      <c r="AF265" s="58">
        <v>103326</v>
      </c>
      <c r="AG265" s="58">
        <v>0</v>
      </c>
      <c r="AH265" s="58">
        <v>0</v>
      </c>
      <c r="AI265" s="58">
        <v>103326</v>
      </c>
      <c r="AJ265" s="58">
        <v>0</v>
      </c>
      <c r="AK265" s="58">
        <v>103326</v>
      </c>
      <c r="AL265" s="58">
        <v>0</v>
      </c>
      <c r="AM265" s="58">
        <v>0</v>
      </c>
      <c r="AN265" s="58">
        <v>103326</v>
      </c>
      <c r="AO265" s="58">
        <v>0</v>
      </c>
      <c r="AP265" s="58">
        <v>103326</v>
      </c>
      <c r="AQ265" s="58" t="s">
        <v>45</v>
      </c>
      <c r="AR265" s="58">
        <v>0</v>
      </c>
      <c r="AS265" s="58">
        <v>103326</v>
      </c>
      <c r="AT265" s="58">
        <v>0</v>
      </c>
      <c r="AU265" s="58">
        <v>103326</v>
      </c>
      <c r="AV265" s="58">
        <v>0</v>
      </c>
      <c r="AW265" s="58">
        <v>0</v>
      </c>
      <c r="AX265" s="58">
        <v>85654</v>
      </c>
      <c r="AY265" s="58">
        <v>83478.759999999995</v>
      </c>
      <c r="AZ265" s="58">
        <v>0</v>
      </c>
      <c r="BA265" s="58">
        <v>0</v>
      </c>
      <c r="BB265" s="58">
        <v>85654</v>
      </c>
      <c r="BC265" s="58">
        <v>83478.759999999995</v>
      </c>
      <c r="BD265" s="58">
        <v>0</v>
      </c>
      <c r="BE265" s="58">
        <v>0</v>
      </c>
      <c r="BF265" s="58">
        <v>0</v>
      </c>
      <c r="BG265" s="58">
        <v>0</v>
      </c>
      <c r="BH265" s="58">
        <v>103326</v>
      </c>
      <c r="BI265" s="58">
        <v>0</v>
      </c>
      <c r="BJ265" s="58">
        <v>103326</v>
      </c>
      <c r="BK265" s="58">
        <v>0</v>
      </c>
      <c r="BL265" s="58">
        <v>0</v>
      </c>
      <c r="BM265" s="58">
        <v>103326</v>
      </c>
      <c r="BN265" s="58">
        <v>0</v>
      </c>
      <c r="BO265" s="58">
        <v>103326</v>
      </c>
      <c r="BP265" s="58">
        <v>0</v>
      </c>
      <c r="BQ265" s="58">
        <v>0</v>
      </c>
      <c r="BR265" s="58">
        <v>103326</v>
      </c>
      <c r="BS265" s="58">
        <v>0</v>
      </c>
      <c r="BT265" s="58">
        <v>103326</v>
      </c>
      <c r="BU265" s="58">
        <v>0</v>
      </c>
      <c r="BV265" s="58">
        <v>0</v>
      </c>
      <c r="BW265" s="58">
        <v>103326</v>
      </c>
      <c r="BX265" s="58">
        <v>0</v>
      </c>
      <c r="BY265" s="58">
        <v>103326</v>
      </c>
      <c r="BZ265" s="58">
        <v>0</v>
      </c>
      <c r="CA265" s="58">
        <v>0</v>
      </c>
      <c r="CB265" s="58">
        <v>85654</v>
      </c>
      <c r="CC265" s="58">
        <v>0</v>
      </c>
      <c r="CD265" s="58">
        <v>85654</v>
      </c>
      <c r="CE265" s="58">
        <v>0</v>
      </c>
      <c r="CF265" s="58">
        <v>0</v>
      </c>
      <c r="CG265" s="58">
        <v>103326</v>
      </c>
      <c r="CH265" s="58">
        <v>0</v>
      </c>
      <c r="CI265" s="58">
        <v>103326</v>
      </c>
      <c r="CJ265" s="58">
        <v>0</v>
      </c>
      <c r="CK265" s="58">
        <v>0</v>
      </c>
      <c r="CL265" s="58">
        <v>103326</v>
      </c>
      <c r="CM265" s="58">
        <v>0</v>
      </c>
      <c r="CN265" s="58">
        <v>103326</v>
      </c>
      <c r="CO265" s="58">
        <v>0</v>
      </c>
      <c r="CP265" s="58">
        <v>0</v>
      </c>
      <c r="CQ265" s="58">
        <v>85654</v>
      </c>
      <c r="CR265" s="58">
        <v>0</v>
      </c>
      <c r="CS265" s="58">
        <v>85654</v>
      </c>
      <c r="CT265" s="58">
        <v>0</v>
      </c>
      <c r="CU265" s="58">
        <v>0</v>
      </c>
      <c r="CV265" s="58">
        <v>103326</v>
      </c>
      <c r="CW265" s="58">
        <v>0</v>
      </c>
      <c r="CX265" s="58">
        <v>103326</v>
      </c>
      <c r="CY265" s="58">
        <v>0</v>
      </c>
      <c r="CZ265" s="58">
        <v>0</v>
      </c>
      <c r="DA265" s="58">
        <v>103326</v>
      </c>
      <c r="DB265" s="58">
        <v>0</v>
      </c>
      <c r="DC265" s="58">
        <v>103326</v>
      </c>
      <c r="DD265" s="58">
        <v>0</v>
      </c>
      <c r="DE265" s="58">
        <v>0</v>
      </c>
      <c r="DF265" s="58" t="s">
        <v>57</v>
      </c>
    </row>
    <row r="266" spans="1:110" s="30" customFormat="1" ht="177" customHeight="1" x14ac:dyDescent="0.2">
      <c r="A266" s="64"/>
      <c r="B266" s="62"/>
      <c r="C266" s="64"/>
      <c r="D266" s="64"/>
      <c r="E266" s="64"/>
      <c r="F266" s="62"/>
      <c r="G266" s="62"/>
      <c r="H266" s="62"/>
      <c r="I266" s="64"/>
      <c r="J266" s="64"/>
      <c r="K266" s="64"/>
      <c r="L266" s="62"/>
      <c r="M266" s="62"/>
      <c r="N266" s="62"/>
      <c r="O266" s="28" t="s">
        <v>865</v>
      </c>
      <c r="P266" s="28" t="s">
        <v>62</v>
      </c>
      <c r="Q266" s="28" t="s">
        <v>505</v>
      </c>
      <c r="R266" s="62"/>
      <c r="S266" s="62"/>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row>
    <row r="267" spans="1:110" s="30" customFormat="1" ht="57" customHeight="1" x14ac:dyDescent="0.2">
      <c r="A267" s="64"/>
      <c r="B267" s="62"/>
      <c r="C267" s="64"/>
      <c r="D267" s="64"/>
      <c r="E267" s="64"/>
      <c r="F267" s="62"/>
      <c r="G267" s="62"/>
      <c r="H267" s="62"/>
      <c r="I267" s="64"/>
      <c r="J267" s="64"/>
      <c r="K267" s="64"/>
      <c r="L267" s="62"/>
      <c r="M267" s="62"/>
      <c r="N267" s="62"/>
      <c r="O267" s="28" t="s">
        <v>172</v>
      </c>
      <c r="P267" s="28" t="s">
        <v>866</v>
      </c>
      <c r="Q267" s="28" t="s">
        <v>174</v>
      </c>
      <c r="R267" s="62"/>
      <c r="S267" s="62"/>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row>
    <row r="268" spans="1:110" s="30" customFormat="1" ht="80.25" customHeight="1" x14ac:dyDescent="0.2">
      <c r="A268" s="64" t="s">
        <v>867</v>
      </c>
      <c r="B268" s="62" t="s">
        <v>868</v>
      </c>
      <c r="C268" s="64" t="s">
        <v>762</v>
      </c>
      <c r="D268" s="64" t="s">
        <v>869</v>
      </c>
      <c r="E268" s="64" t="s">
        <v>206</v>
      </c>
      <c r="F268" s="62"/>
      <c r="G268" s="62"/>
      <c r="H268" s="62"/>
      <c r="I268" s="64" t="s">
        <v>204</v>
      </c>
      <c r="J268" s="64" t="s">
        <v>870</v>
      </c>
      <c r="K268" s="64" t="s">
        <v>206</v>
      </c>
      <c r="L268" s="62"/>
      <c r="M268" s="62"/>
      <c r="N268" s="62"/>
      <c r="O268" s="28" t="s">
        <v>207</v>
      </c>
      <c r="P268" s="28" t="s">
        <v>54</v>
      </c>
      <c r="Q268" s="28" t="s">
        <v>208</v>
      </c>
      <c r="R268" s="62" t="s">
        <v>209</v>
      </c>
      <c r="S268" s="63" t="s">
        <v>764</v>
      </c>
      <c r="T268" s="58">
        <v>22650</v>
      </c>
      <c r="U268" s="58">
        <v>19496.38</v>
      </c>
      <c r="V268" s="58"/>
      <c r="W268" s="58"/>
      <c r="X268" s="58">
        <v>22650</v>
      </c>
      <c r="Y268" s="58">
        <v>19496.38</v>
      </c>
      <c r="Z268" s="58"/>
      <c r="AA268" s="58"/>
      <c r="AB268" s="58"/>
      <c r="AC268" s="58"/>
      <c r="AD268" s="58">
        <v>49963</v>
      </c>
      <c r="AE268" s="58"/>
      <c r="AF268" s="58">
        <v>49963</v>
      </c>
      <c r="AG268" s="58"/>
      <c r="AH268" s="58"/>
      <c r="AI268" s="58">
        <v>49963</v>
      </c>
      <c r="AJ268" s="58"/>
      <c r="AK268" s="58">
        <v>49963</v>
      </c>
      <c r="AL268" s="58"/>
      <c r="AM268" s="58"/>
      <c r="AN268" s="58">
        <v>49963</v>
      </c>
      <c r="AO268" s="58"/>
      <c r="AP268" s="58">
        <v>49963</v>
      </c>
      <c r="AQ268" s="58"/>
      <c r="AR268" s="58"/>
      <c r="AS268" s="58">
        <v>49963</v>
      </c>
      <c r="AT268" s="58"/>
      <c r="AU268" s="58">
        <v>49963</v>
      </c>
      <c r="AV268" s="58"/>
      <c r="AW268" s="58"/>
      <c r="AX268" s="58">
        <v>22650</v>
      </c>
      <c r="AY268" s="58">
        <v>19496.38</v>
      </c>
      <c r="AZ268" s="58"/>
      <c r="BA268" s="58"/>
      <c r="BB268" s="58">
        <v>22650</v>
      </c>
      <c r="BC268" s="58">
        <v>19496.38</v>
      </c>
      <c r="BD268" s="58"/>
      <c r="BE268" s="58"/>
      <c r="BF268" s="58"/>
      <c r="BG268" s="58"/>
      <c r="BH268" s="58">
        <v>49963</v>
      </c>
      <c r="BI268" s="58"/>
      <c r="BJ268" s="58">
        <v>49963</v>
      </c>
      <c r="BK268" s="58"/>
      <c r="BL268" s="58"/>
      <c r="BM268" s="58">
        <v>49963</v>
      </c>
      <c r="BN268" s="58"/>
      <c r="BO268" s="58">
        <v>49963</v>
      </c>
      <c r="BP268" s="58"/>
      <c r="BQ268" s="58"/>
      <c r="BR268" s="58">
        <v>49963</v>
      </c>
      <c r="BS268" s="58"/>
      <c r="BT268" s="58">
        <v>49963</v>
      </c>
      <c r="BU268" s="58"/>
      <c r="BV268" s="58"/>
      <c r="BW268" s="58">
        <v>49963</v>
      </c>
      <c r="BX268" s="58"/>
      <c r="BY268" s="58">
        <v>49963</v>
      </c>
      <c r="BZ268" s="58"/>
      <c r="CA268" s="58"/>
      <c r="CB268" s="58">
        <v>22650</v>
      </c>
      <c r="CC268" s="58"/>
      <c r="CD268" s="58">
        <v>22650</v>
      </c>
      <c r="CE268" s="58"/>
      <c r="CF268" s="58"/>
      <c r="CG268" s="58">
        <v>49963</v>
      </c>
      <c r="CH268" s="58"/>
      <c r="CI268" s="58">
        <v>49963</v>
      </c>
      <c r="CJ268" s="58"/>
      <c r="CK268" s="58"/>
      <c r="CL268" s="58">
        <v>49963</v>
      </c>
      <c r="CM268" s="58"/>
      <c r="CN268" s="58">
        <v>49963</v>
      </c>
      <c r="CO268" s="58"/>
      <c r="CP268" s="58"/>
      <c r="CQ268" s="58">
        <v>22650</v>
      </c>
      <c r="CR268" s="58"/>
      <c r="CS268" s="58">
        <v>22650</v>
      </c>
      <c r="CT268" s="58"/>
      <c r="CU268" s="58"/>
      <c r="CV268" s="58">
        <v>49963</v>
      </c>
      <c r="CW268" s="58"/>
      <c r="CX268" s="58">
        <v>49963</v>
      </c>
      <c r="CY268" s="58"/>
      <c r="CZ268" s="58"/>
      <c r="DA268" s="58">
        <v>49963</v>
      </c>
      <c r="DB268" s="58"/>
      <c r="DC268" s="58">
        <v>49963</v>
      </c>
      <c r="DD268" s="58"/>
      <c r="DE268" s="58"/>
      <c r="DF268" s="58" t="s">
        <v>57</v>
      </c>
    </row>
    <row r="269" spans="1:110" s="30" customFormat="1" ht="336" customHeight="1" x14ac:dyDescent="0.2">
      <c r="A269" s="64"/>
      <c r="B269" s="62"/>
      <c r="C269" s="64"/>
      <c r="D269" s="64"/>
      <c r="E269" s="64"/>
      <c r="F269" s="62"/>
      <c r="G269" s="62"/>
      <c r="H269" s="62"/>
      <c r="I269" s="64"/>
      <c r="J269" s="64"/>
      <c r="K269" s="64"/>
      <c r="L269" s="62"/>
      <c r="M269" s="62"/>
      <c r="N269" s="62"/>
      <c r="O269" s="28" t="s">
        <v>871</v>
      </c>
      <c r="P269" s="28" t="s">
        <v>170</v>
      </c>
      <c r="Q269" s="28" t="s">
        <v>872</v>
      </c>
      <c r="R269" s="62"/>
      <c r="S269" s="63"/>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row>
    <row r="270" spans="1:110" s="30" customFormat="1" ht="84" x14ac:dyDescent="0.2">
      <c r="A270" s="28" t="s">
        <v>873</v>
      </c>
      <c r="B270" s="6" t="s">
        <v>874</v>
      </c>
      <c r="C270" s="28" t="s">
        <v>762</v>
      </c>
      <c r="D270" s="28" t="s">
        <v>54</v>
      </c>
      <c r="E270" s="28" t="s">
        <v>206</v>
      </c>
      <c r="F270" s="6"/>
      <c r="G270" s="6"/>
      <c r="H270" s="6"/>
      <c r="I270" s="6"/>
      <c r="J270" s="6"/>
      <c r="K270" s="6"/>
      <c r="L270" s="6"/>
      <c r="M270" s="6"/>
      <c r="N270" s="6"/>
      <c r="O270" s="28" t="s">
        <v>207</v>
      </c>
      <c r="P270" s="28" t="s">
        <v>54</v>
      </c>
      <c r="Q270" s="28" t="s">
        <v>208</v>
      </c>
      <c r="R270" s="6" t="s">
        <v>42</v>
      </c>
      <c r="S270" s="31" t="s">
        <v>764</v>
      </c>
      <c r="T270" s="29">
        <v>0</v>
      </c>
      <c r="U270" s="29">
        <v>0</v>
      </c>
      <c r="V270" s="29"/>
      <c r="W270" s="29"/>
      <c r="X270" s="29">
        <v>0</v>
      </c>
      <c r="Y270" s="29">
        <v>0</v>
      </c>
      <c r="Z270" s="29"/>
      <c r="AA270" s="29"/>
      <c r="AB270" s="29"/>
      <c r="AC270" s="29"/>
      <c r="AD270" s="29">
        <v>1714</v>
      </c>
      <c r="AE270" s="29"/>
      <c r="AF270" s="29">
        <v>1714</v>
      </c>
      <c r="AG270" s="29"/>
      <c r="AH270" s="29"/>
      <c r="AI270" s="29">
        <v>1714</v>
      </c>
      <c r="AJ270" s="29"/>
      <c r="AK270" s="29">
        <v>1714</v>
      </c>
      <c r="AL270" s="29"/>
      <c r="AM270" s="29"/>
      <c r="AN270" s="29">
        <v>1714</v>
      </c>
      <c r="AO270" s="29"/>
      <c r="AP270" s="29">
        <v>1714</v>
      </c>
      <c r="AQ270" s="29"/>
      <c r="AR270" s="29"/>
      <c r="AS270" s="29">
        <v>1714</v>
      </c>
      <c r="AT270" s="29"/>
      <c r="AU270" s="29">
        <v>1714</v>
      </c>
      <c r="AV270" s="29"/>
      <c r="AW270" s="29"/>
      <c r="AX270" s="29">
        <v>0</v>
      </c>
      <c r="AY270" s="29">
        <v>0</v>
      </c>
      <c r="AZ270" s="29"/>
      <c r="BA270" s="29"/>
      <c r="BB270" s="29">
        <v>0</v>
      </c>
      <c r="BC270" s="29">
        <v>0</v>
      </c>
      <c r="BD270" s="29"/>
      <c r="BE270" s="29"/>
      <c r="BF270" s="29"/>
      <c r="BG270" s="29"/>
      <c r="BH270" s="29">
        <v>1714</v>
      </c>
      <c r="BI270" s="29"/>
      <c r="BJ270" s="29">
        <v>1714</v>
      </c>
      <c r="BK270" s="29"/>
      <c r="BL270" s="29"/>
      <c r="BM270" s="29">
        <v>1714</v>
      </c>
      <c r="BN270" s="29"/>
      <c r="BO270" s="29">
        <v>1714</v>
      </c>
      <c r="BP270" s="29"/>
      <c r="BQ270" s="29"/>
      <c r="BR270" s="29">
        <v>1714</v>
      </c>
      <c r="BS270" s="29"/>
      <c r="BT270" s="29">
        <v>1714</v>
      </c>
      <c r="BU270" s="29"/>
      <c r="BV270" s="29"/>
      <c r="BW270" s="29">
        <v>1714</v>
      </c>
      <c r="BX270" s="29"/>
      <c r="BY270" s="29">
        <v>1714</v>
      </c>
      <c r="BZ270" s="29"/>
      <c r="CA270" s="29"/>
      <c r="CB270" s="29">
        <v>0</v>
      </c>
      <c r="CC270" s="29"/>
      <c r="CD270" s="29">
        <v>0</v>
      </c>
      <c r="CE270" s="29"/>
      <c r="CF270" s="29"/>
      <c r="CG270" s="29">
        <v>1714</v>
      </c>
      <c r="CH270" s="29"/>
      <c r="CI270" s="29">
        <v>1714</v>
      </c>
      <c r="CJ270" s="29"/>
      <c r="CK270" s="29"/>
      <c r="CL270" s="29">
        <v>1714</v>
      </c>
      <c r="CM270" s="29"/>
      <c r="CN270" s="29">
        <v>1714</v>
      </c>
      <c r="CO270" s="29"/>
      <c r="CP270" s="29"/>
      <c r="CQ270" s="29">
        <v>0</v>
      </c>
      <c r="CR270" s="29"/>
      <c r="CS270" s="29">
        <v>0</v>
      </c>
      <c r="CT270" s="29"/>
      <c r="CU270" s="29"/>
      <c r="CV270" s="29">
        <v>1714</v>
      </c>
      <c r="CW270" s="29"/>
      <c r="CX270" s="29">
        <v>1714</v>
      </c>
      <c r="CY270" s="29"/>
      <c r="CZ270" s="29"/>
      <c r="DA270" s="29">
        <v>1714</v>
      </c>
      <c r="DB270" s="29"/>
      <c r="DC270" s="29">
        <v>1714</v>
      </c>
      <c r="DD270" s="29"/>
      <c r="DE270" s="29"/>
      <c r="DF270" s="29" t="s">
        <v>57</v>
      </c>
    </row>
    <row r="271" spans="1:110" s="30" customFormat="1" ht="100.5" customHeight="1" x14ac:dyDescent="0.2">
      <c r="A271" s="64" t="s">
        <v>875</v>
      </c>
      <c r="B271" s="62" t="s">
        <v>876</v>
      </c>
      <c r="C271" s="64" t="s">
        <v>762</v>
      </c>
      <c r="D271" s="64" t="s">
        <v>869</v>
      </c>
      <c r="E271" s="64" t="s">
        <v>206</v>
      </c>
      <c r="F271" s="62"/>
      <c r="G271" s="62"/>
      <c r="H271" s="62"/>
      <c r="I271" s="64" t="s">
        <v>204</v>
      </c>
      <c r="J271" s="64" t="s">
        <v>877</v>
      </c>
      <c r="K271" s="64" t="s">
        <v>206</v>
      </c>
      <c r="L271" s="62"/>
      <c r="M271" s="62"/>
      <c r="N271" s="62"/>
      <c r="O271" s="28" t="s">
        <v>207</v>
      </c>
      <c r="P271" s="28" t="s">
        <v>54</v>
      </c>
      <c r="Q271" s="28" t="s">
        <v>208</v>
      </c>
      <c r="R271" s="62" t="s">
        <v>209</v>
      </c>
      <c r="S271" s="63" t="s">
        <v>878</v>
      </c>
      <c r="T271" s="58">
        <v>58527</v>
      </c>
      <c r="U271" s="58">
        <v>58276.800000000003</v>
      </c>
      <c r="V271" s="58"/>
      <c r="W271" s="58"/>
      <c r="X271" s="58">
        <v>58527</v>
      </c>
      <c r="Y271" s="58">
        <v>58276.800000000003</v>
      </c>
      <c r="Z271" s="58"/>
      <c r="AA271" s="58"/>
      <c r="AB271" s="58"/>
      <c r="AC271" s="58"/>
      <c r="AD271" s="58">
        <v>66677</v>
      </c>
      <c r="AE271" s="58"/>
      <c r="AF271" s="58">
        <v>66677</v>
      </c>
      <c r="AG271" s="58"/>
      <c r="AH271" s="58"/>
      <c r="AI271" s="58">
        <v>66677</v>
      </c>
      <c r="AJ271" s="58"/>
      <c r="AK271" s="58">
        <v>66677</v>
      </c>
      <c r="AL271" s="58"/>
      <c r="AM271" s="58"/>
      <c r="AN271" s="58">
        <v>66677</v>
      </c>
      <c r="AO271" s="58"/>
      <c r="AP271" s="58">
        <v>66677</v>
      </c>
      <c r="AQ271" s="58"/>
      <c r="AR271" s="58"/>
      <c r="AS271" s="58">
        <v>66677</v>
      </c>
      <c r="AT271" s="58"/>
      <c r="AU271" s="58">
        <v>66677</v>
      </c>
      <c r="AV271" s="58"/>
      <c r="AW271" s="58"/>
      <c r="AX271" s="58">
        <v>58527</v>
      </c>
      <c r="AY271" s="58">
        <v>58276.800000000003</v>
      </c>
      <c r="AZ271" s="58"/>
      <c r="BA271" s="58"/>
      <c r="BB271" s="58">
        <v>58527</v>
      </c>
      <c r="BC271" s="58">
        <v>58276.800000000003</v>
      </c>
      <c r="BD271" s="58"/>
      <c r="BE271" s="58"/>
      <c r="BF271" s="58"/>
      <c r="BG271" s="58"/>
      <c r="BH271" s="58">
        <v>66677</v>
      </c>
      <c r="BI271" s="58"/>
      <c r="BJ271" s="58">
        <v>66677</v>
      </c>
      <c r="BK271" s="58"/>
      <c r="BL271" s="58"/>
      <c r="BM271" s="58">
        <v>66677</v>
      </c>
      <c r="BN271" s="58"/>
      <c r="BO271" s="58">
        <v>66677</v>
      </c>
      <c r="BP271" s="58"/>
      <c r="BQ271" s="58"/>
      <c r="BR271" s="58">
        <v>66677</v>
      </c>
      <c r="BS271" s="58"/>
      <c r="BT271" s="58">
        <v>66677</v>
      </c>
      <c r="BU271" s="58"/>
      <c r="BV271" s="58"/>
      <c r="BW271" s="58">
        <v>66677</v>
      </c>
      <c r="BX271" s="58"/>
      <c r="BY271" s="58">
        <v>66677</v>
      </c>
      <c r="BZ271" s="58"/>
      <c r="CA271" s="58"/>
      <c r="CB271" s="58">
        <v>58527</v>
      </c>
      <c r="CC271" s="58"/>
      <c r="CD271" s="58">
        <v>58527</v>
      </c>
      <c r="CE271" s="58"/>
      <c r="CF271" s="58"/>
      <c r="CG271" s="58">
        <v>66677</v>
      </c>
      <c r="CH271" s="58"/>
      <c r="CI271" s="58">
        <v>66677</v>
      </c>
      <c r="CJ271" s="58"/>
      <c r="CK271" s="58"/>
      <c r="CL271" s="58">
        <v>66677</v>
      </c>
      <c r="CM271" s="58"/>
      <c r="CN271" s="58">
        <v>66677</v>
      </c>
      <c r="CO271" s="58"/>
      <c r="CP271" s="58"/>
      <c r="CQ271" s="58">
        <v>58527</v>
      </c>
      <c r="CR271" s="58"/>
      <c r="CS271" s="58">
        <v>58527</v>
      </c>
      <c r="CT271" s="58"/>
      <c r="CU271" s="58"/>
      <c r="CV271" s="58">
        <v>66677</v>
      </c>
      <c r="CW271" s="58"/>
      <c r="CX271" s="58">
        <v>66677</v>
      </c>
      <c r="CY271" s="58"/>
      <c r="CZ271" s="58"/>
      <c r="DA271" s="58">
        <v>66677</v>
      </c>
      <c r="DB271" s="58"/>
      <c r="DC271" s="58">
        <v>66677</v>
      </c>
      <c r="DD271" s="58"/>
      <c r="DE271" s="58"/>
      <c r="DF271" s="58" t="s">
        <v>57</v>
      </c>
    </row>
    <row r="272" spans="1:110" s="30" customFormat="1" ht="337.5" customHeight="1" x14ac:dyDescent="0.2">
      <c r="A272" s="64"/>
      <c r="B272" s="62"/>
      <c r="C272" s="64"/>
      <c r="D272" s="64"/>
      <c r="E272" s="64"/>
      <c r="F272" s="62"/>
      <c r="G272" s="62"/>
      <c r="H272" s="62"/>
      <c r="I272" s="64"/>
      <c r="J272" s="64"/>
      <c r="K272" s="64"/>
      <c r="L272" s="62"/>
      <c r="M272" s="62"/>
      <c r="N272" s="62"/>
      <c r="O272" s="28" t="s">
        <v>871</v>
      </c>
      <c r="P272" s="28" t="s">
        <v>170</v>
      </c>
      <c r="Q272" s="28" t="s">
        <v>872</v>
      </c>
      <c r="R272" s="62"/>
      <c r="S272" s="63"/>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row>
    <row r="273" spans="1:110" s="30" customFormat="1" ht="90" customHeight="1" x14ac:dyDescent="0.2">
      <c r="A273" s="64" t="s">
        <v>879</v>
      </c>
      <c r="B273" s="62" t="s">
        <v>880</v>
      </c>
      <c r="C273" s="64" t="s">
        <v>881</v>
      </c>
      <c r="D273" s="64" t="s">
        <v>882</v>
      </c>
      <c r="E273" s="64" t="s">
        <v>883</v>
      </c>
      <c r="F273" s="62"/>
      <c r="G273" s="62"/>
      <c r="H273" s="62"/>
      <c r="I273" s="64" t="s">
        <v>884</v>
      </c>
      <c r="J273" s="64" t="s">
        <v>885</v>
      </c>
      <c r="K273" s="64" t="s">
        <v>421</v>
      </c>
      <c r="L273" s="62"/>
      <c r="M273" s="62"/>
      <c r="N273" s="62"/>
      <c r="O273" s="28" t="s">
        <v>844</v>
      </c>
      <c r="P273" s="28" t="s">
        <v>54</v>
      </c>
      <c r="Q273" s="28" t="s">
        <v>55</v>
      </c>
      <c r="R273" s="62" t="s">
        <v>756</v>
      </c>
      <c r="S273" s="63" t="s">
        <v>886</v>
      </c>
      <c r="T273" s="58">
        <v>52695</v>
      </c>
      <c r="U273" s="58">
        <v>52694</v>
      </c>
      <c r="V273" s="58">
        <v>0</v>
      </c>
      <c r="W273" s="58">
        <v>0</v>
      </c>
      <c r="X273" s="58">
        <v>52695</v>
      </c>
      <c r="Y273" s="58">
        <v>52694</v>
      </c>
      <c r="Z273" s="58">
        <v>0</v>
      </c>
      <c r="AA273" s="58">
        <v>0</v>
      </c>
      <c r="AB273" s="58">
        <v>0</v>
      </c>
      <c r="AC273" s="58">
        <v>0</v>
      </c>
      <c r="AD273" s="58">
        <v>46520</v>
      </c>
      <c r="AE273" s="58">
        <v>0</v>
      </c>
      <c r="AF273" s="58">
        <v>46520</v>
      </c>
      <c r="AG273" s="58">
        <v>0</v>
      </c>
      <c r="AH273" s="58">
        <v>0</v>
      </c>
      <c r="AI273" s="58">
        <v>52335</v>
      </c>
      <c r="AJ273" s="58">
        <v>0</v>
      </c>
      <c r="AK273" s="58">
        <v>52335</v>
      </c>
      <c r="AL273" s="58">
        <v>0</v>
      </c>
      <c r="AM273" s="58">
        <v>0</v>
      </c>
      <c r="AN273" s="58">
        <v>23260</v>
      </c>
      <c r="AO273" s="58">
        <v>0</v>
      </c>
      <c r="AP273" s="58">
        <v>23260</v>
      </c>
      <c r="AQ273" s="58" t="s">
        <v>45</v>
      </c>
      <c r="AR273" s="58">
        <v>0</v>
      </c>
      <c r="AS273" s="58">
        <v>23260</v>
      </c>
      <c r="AT273" s="58">
        <v>0</v>
      </c>
      <c r="AU273" s="58">
        <v>23260</v>
      </c>
      <c r="AV273" s="58">
        <v>0</v>
      </c>
      <c r="AW273" s="58">
        <v>0</v>
      </c>
      <c r="AX273" s="58">
        <v>29335.88</v>
      </c>
      <c r="AY273" s="58">
        <v>29335.58</v>
      </c>
      <c r="AZ273" s="58">
        <v>0</v>
      </c>
      <c r="BA273" s="58">
        <v>0</v>
      </c>
      <c r="BB273" s="58">
        <v>29335.88</v>
      </c>
      <c r="BC273" s="58">
        <v>29335.58</v>
      </c>
      <c r="BD273" s="58">
        <v>0</v>
      </c>
      <c r="BE273" s="58">
        <v>0</v>
      </c>
      <c r="BF273" s="58">
        <v>0</v>
      </c>
      <c r="BG273" s="58">
        <v>0</v>
      </c>
      <c r="BH273" s="58">
        <v>17445</v>
      </c>
      <c r="BI273" s="58">
        <v>0</v>
      </c>
      <c r="BJ273" s="58">
        <v>17445</v>
      </c>
      <c r="BK273" s="58">
        <v>0</v>
      </c>
      <c r="BL273" s="58">
        <v>0</v>
      </c>
      <c r="BM273" s="58">
        <v>29075</v>
      </c>
      <c r="BN273" s="58">
        <v>0</v>
      </c>
      <c r="BO273" s="58">
        <v>29075</v>
      </c>
      <c r="BP273" s="58">
        <v>0</v>
      </c>
      <c r="BQ273" s="58">
        <v>0</v>
      </c>
      <c r="BR273" s="58">
        <v>23260</v>
      </c>
      <c r="BS273" s="58">
        <v>0</v>
      </c>
      <c r="BT273" s="58">
        <v>23260</v>
      </c>
      <c r="BU273" s="58">
        <v>0</v>
      </c>
      <c r="BV273" s="58">
        <v>0</v>
      </c>
      <c r="BW273" s="58">
        <v>23260</v>
      </c>
      <c r="BX273" s="58">
        <v>0</v>
      </c>
      <c r="BY273" s="58">
        <v>23260</v>
      </c>
      <c r="BZ273" s="58">
        <v>0</v>
      </c>
      <c r="CA273" s="58">
        <v>0</v>
      </c>
      <c r="CB273" s="58">
        <v>52695</v>
      </c>
      <c r="CC273" s="58">
        <v>0</v>
      </c>
      <c r="CD273" s="58">
        <v>52695</v>
      </c>
      <c r="CE273" s="58">
        <v>0</v>
      </c>
      <c r="CF273" s="58">
        <v>0</v>
      </c>
      <c r="CG273" s="58">
        <v>46520</v>
      </c>
      <c r="CH273" s="58">
        <v>0</v>
      </c>
      <c r="CI273" s="58">
        <v>46520</v>
      </c>
      <c r="CJ273" s="58">
        <v>0</v>
      </c>
      <c r="CK273" s="58">
        <v>0</v>
      </c>
      <c r="CL273" s="58">
        <v>52335</v>
      </c>
      <c r="CM273" s="58">
        <v>0</v>
      </c>
      <c r="CN273" s="58">
        <v>52335</v>
      </c>
      <c r="CO273" s="58">
        <v>0</v>
      </c>
      <c r="CP273" s="58">
        <v>0</v>
      </c>
      <c r="CQ273" s="58">
        <v>29335.88</v>
      </c>
      <c r="CR273" s="58">
        <v>0</v>
      </c>
      <c r="CS273" s="58">
        <v>29335.88</v>
      </c>
      <c r="CT273" s="58">
        <v>0</v>
      </c>
      <c r="CU273" s="58">
        <v>0</v>
      </c>
      <c r="CV273" s="58">
        <v>17445</v>
      </c>
      <c r="CW273" s="58">
        <v>0</v>
      </c>
      <c r="CX273" s="58">
        <v>17445</v>
      </c>
      <c r="CY273" s="58">
        <v>0</v>
      </c>
      <c r="CZ273" s="58">
        <v>0</v>
      </c>
      <c r="DA273" s="58">
        <v>29075</v>
      </c>
      <c r="DB273" s="58">
        <v>0</v>
      </c>
      <c r="DC273" s="58">
        <v>29075</v>
      </c>
      <c r="DD273" s="58">
        <v>0</v>
      </c>
      <c r="DE273" s="58">
        <v>0</v>
      </c>
      <c r="DF273" s="58" t="s">
        <v>57</v>
      </c>
    </row>
    <row r="274" spans="1:110" s="30" customFormat="1" ht="225" customHeight="1" x14ac:dyDescent="0.2">
      <c r="A274" s="64"/>
      <c r="B274" s="62"/>
      <c r="C274" s="64"/>
      <c r="D274" s="64"/>
      <c r="E274" s="64"/>
      <c r="F274" s="62"/>
      <c r="G274" s="62"/>
      <c r="H274" s="62"/>
      <c r="I274" s="64"/>
      <c r="J274" s="64"/>
      <c r="K274" s="64"/>
      <c r="L274" s="62"/>
      <c r="M274" s="62"/>
      <c r="N274" s="62"/>
      <c r="O274" s="28" t="s">
        <v>887</v>
      </c>
      <c r="P274" s="28" t="s">
        <v>62</v>
      </c>
      <c r="Q274" s="28" t="s">
        <v>888</v>
      </c>
      <c r="R274" s="62"/>
      <c r="S274" s="63"/>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row>
    <row r="275" spans="1:110" s="30" customFormat="1" ht="72" customHeight="1" x14ac:dyDescent="0.2">
      <c r="A275" s="64"/>
      <c r="B275" s="62"/>
      <c r="C275" s="64"/>
      <c r="D275" s="64"/>
      <c r="E275" s="64"/>
      <c r="F275" s="62"/>
      <c r="G275" s="62"/>
      <c r="H275" s="62"/>
      <c r="I275" s="64"/>
      <c r="J275" s="64"/>
      <c r="K275" s="64"/>
      <c r="L275" s="62"/>
      <c r="M275" s="62"/>
      <c r="N275" s="62"/>
      <c r="O275" s="28" t="s">
        <v>172</v>
      </c>
      <c r="P275" s="28" t="s">
        <v>866</v>
      </c>
      <c r="Q275" s="28" t="s">
        <v>174</v>
      </c>
      <c r="R275" s="62"/>
      <c r="S275" s="63"/>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row>
    <row r="276" spans="1:110" s="30" customFormat="1" ht="102.75" customHeight="1" x14ac:dyDescent="0.2">
      <c r="A276" s="64" t="s">
        <v>889</v>
      </c>
      <c r="B276" s="62" t="s">
        <v>890</v>
      </c>
      <c r="C276" s="64" t="s">
        <v>881</v>
      </c>
      <c r="D276" s="64" t="s">
        <v>193</v>
      </c>
      <c r="E276" s="64" t="s">
        <v>883</v>
      </c>
      <c r="F276" s="62"/>
      <c r="G276" s="62"/>
      <c r="H276" s="62"/>
      <c r="I276" s="28" t="s">
        <v>891</v>
      </c>
      <c r="J276" s="28" t="s">
        <v>145</v>
      </c>
      <c r="K276" s="28" t="s">
        <v>892</v>
      </c>
      <c r="L276" s="62"/>
      <c r="M276" s="62"/>
      <c r="N276" s="62"/>
      <c r="O276" s="28" t="s">
        <v>207</v>
      </c>
      <c r="P276" s="28" t="s">
        <v>54</v>
      </c>
      <c r="Q276" s="28" t="s">
        <v>208</v>
      </c>
      <c r="R276" s="62" t="s">
        <v>756</v>
      </c>
      <c r="S276" s="63" t="s">
        <v>764</v>
      </c>
      <c r="T276" s="58">
        <v>1</v>
      </c>
      <c r="U276" s="58">
        <v>0.06</v>
      </c>
      <c r="V276" s="58"/>
      <c r="W276" s="58"/>
      <c r="X276" s="58">
        <v>1</v>
      </c>
      <c r="Y276" s="58">
        <v>0.06</v>
      </c>
      <c r="Z276" s="58"/>
      <c r="AA276" s="58"/>
      <c r="AB276" s="58"/>
      <c r="AC276" s="58"/>
      <c r="AD276" s="58">
        <v>5</v>
      </c>
      <c r="AE276" s="58"/>
      <c r="AF276" s="58">
        <v>5</v>
      </c>
      <c r="AG276" s="58"/>
      <c r="AH276" s="58"/>
      <c r="AI276" s="58">
        <v>5</v>
      </c>
      <c r="AJ276" s="58"/>
      <c r="AK276" s="58">
        <v>5</v>
      </c>
      <c r="AL276" s="58"/>
      <c r="AM276" s="58"/>
      <c r="AN276" s="58">
        <v>5</v>
      </c>
      <c r="AO276" s="58"/>
      <c r="AP276" s="58">
        <v>5</v>
      </c>
      <c r="AQ276" s="58"/>
      <c r="AR276" s="58"/>
      <c r="AS276" s="58">
        <v>5</v>
      </c>
      <c r="AT276" s="58"/>
      <c r="AU276" s="58">
        <v>5</v>
      </c>
      <c r="AV276" s="58"/>
      <c r="AW276" s="58"/>
      <c r="AX276" s="58">
        <v>1</v>
      </c>
      <c r="AY276" s="58">
        <v>0.06</v>
      </c>
      <c r="AZ276" s="58"/>
      <c r="BA276" s="58"/>
      <c r="BB276" s="58">
        <v>1</v>
      </c>
      <c r="BC276" s="58">
        <v>0.06</v>
      </c>
      <c r="BD276" s="58"/>
      <c r="BE276" s="58"/>
      <c r="BF276" s="58"/>
      <c r="BG276" s="58"/>
      <c r="BH276" s="58">
        <v>5</v>
      </c>
      <c r="BI276" s="58"/>
      <c r="BJ276" s="58">
        <v>5</v>
      </c>
      <c r="BK276" s="58"/>
      <c r="BL276" s="58"/>
      <c r="BM276" s="58">
        <v>5</v>
      </c>
      <c r="BN276" s="58"/>
      <c r="BO276" s="58">
        <v>5</v>
      </c>
      <c r="BP276" s="58"/>
      <c r="BQ276" s="58"/>
      <c r="BR276" s="58">
        <v>5</v>
      </c>
      <c r="BS276" s="58"/>
      <c r="BT276" s="58">
        <v>5</v>
      </c>
      <c r="BU276" s="58"/>
      <c r="BV276" s="58"/>
      <c r="BW276" s="58">
        <v>5</v>
      </c>
      <c r="BX276" s="58"/>
      <c r="BY276" s="58">
        <v>5</v>
      </c>
      <c r="BZ276" s="58"/>
      <c r="CA276" s="58"/>
      <c r="CB276" s="58">
        <v>1</v>
      </c>
      <c r="CC276" s="58"/>
      <c r="CD276" s="58">
        <v>1</v>
      </c>
      <c r="CE276" s="58"/>
      <c r="CF276" s="58"/>
      <c r="CG276" s="58">
        <v>5</v>
      </c>
      <c r="CH276" s="58"/>
      <c r="CI276" s="58">
        <v>5</v>
      </c>
      <c r="CJ276" s="58"/>
      <c r="CK276" s="58"/>
      <c r="CL276" s="58">
        <v>5</v>
      </c>
      <c r="CM276" s="58"/>
      <c r="CN276" s="58">
        <v>5</v>
      </c>
      <c r="CO276" s="58"/>
      <c r="CP276" s="58"/>
      <c r="CQ276" s="58">
        <v>1</v>
      </c>
      <c r="CR276" s="58"/>
      <c r="CS276" s="58">
        <v>1</v>
      </c>
      <c r="CT276" s="58"/>
      <c r="CU276" s="58"/>
      <c r="CV276" s="58">
        <v>5</v>
      </c>
      <c r="CW276" s="58"/>
      <c r="CX276" s="58">
        <v>5</v>
      </c>
      <c r="CY276" s="58"/>
      <c r="CZ276" s="58"/>
      <c r="DA276" s="58">
        <v>5</v>
      </c>
      <c r="DB276" s="58"/>
      <c r="DC276" s="58">
        <v>5</v>
      </c>
      <c r="DD276" s="58"/>
      <c r="DE276" s="58"/>
      <c r="DF276" s="58" t="s">
        <v>57</v>
      </c>
    </row>
    <row r="277" spans="1:110" s="30" customFormat="1" ht="122.25" customHeight="1" x14ac:dyDescent="0.2">
      <c r="A277" s="64"/>
      <c r="B277" s="62"/>
      <c r="C277" s="64"/>
      <c r="D277" s="64"/>
      <c r="E277" s="64"/>
      <c r="F277" s="62"/>
      <c r="G277" s="62"/>
      <c r="H277" s="62"/>
      <c r="I277" s="28" t="s">
        <v>893</v>
      </c>
      <c r="J277" s="28" t="s">
        <v>62</v>
      </c>
      <c r="K277" s="28" t="s">
        <v>894</v>
      </c>
      <c r="L277" s="62"/>
      <c r="M277" s="62"/>
      <c r="N277" s="62"/>
      <c r="O277" s="64" t="s">
        <v>153</v>
      </c>
      <c r="P277" s="64" t="s">
        <v>836</v>
      </c>
      <c r="Q277" s="64" t="s">
        <v>155</v>
      </c>
      <c r="R277" s="62"/>
      <c r="S277" s="63"/>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row>
    <row r="278" spans="1:110" s="30" customFormat="1" ht="77.25" customHeight="1" x14ac:dyDescent="0.2">
      <c r="A278" s="64"/>
      <c r="B278" s="62"/>
      <c r="C278" s="64"/>
      <c r="D278" s="64"/>
      <c r="E278" s="64"/>
      <c r="F278" s="62"/>
      <c r="G278" s="62"/>
      <c r="H278" s="62"/>
      <c r="I278" s="28" t="s">
        <v>895</v>
      </c>
      <c r="J278" s="28" t="s">
        <v>896</v>
      </c>
      <c r="K278" s="28" t="s">
        <v>897</v>
      </c>
      <c r="L278" s="62"/>
      <c r="M278" s="62"/>
      <c r="N278" s="62"/>
      <c r="O278" s="64"/>
      <c r="P278" s="64"/>
      <c r="Q278" s="64"/>
      <c r="R278" s="62"/>
      <c r="S278" s="63"/>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row>
    <row r="279" spans="1:110" s="30" customFormat="1" ht="171" customHeight="1" x14ac:dyDescent="0.2">
      <c r="A279" s="64"/>
      <c r="B279" s="62"/>
      <c r="C279" s="64"/>
      <c r="D279" s="64"/>
      <c r="E279" s="64"/>
      <c r="F279" s="62"/>
      <c r="G279" s="62"/>
      <c r="H279" s="62"/>
      <c r="I279" s="28" t="s">
        <v>898</v>
      </c>
      <c r="J279" s="28" t="s">
        <v>70</v>
      </c>
      <c r="K279" s="28" t="s">
        <v>899</v>
      </c>
      <c r="L279" s="62"/>
      <c r="M279" s="62"/>
      <c r="N279" s="62"/>
      <c r="O279" s="64"/>
      <c r="P279" s="64"/>
      <c r="Q279" s="64"/>
      <c r="R279" s="62"/>
      <c r="S279" s="63"/>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row>
    <row r="280" spans="1:110" s="30" customFormat="1" ht="92.25" customHeight="1" x14ac:dyDescent="0.2">
      <c r="A280" s="64" t="s">
        <v>900</v>
      </c>
      <c r="B280" s="62" t="s">
        <v>901</v>
      </c>
      <c r="C280" s="64" t="s">
        <v>902</v>
      </c>
      <c r="D280" s="64" t="s">
        <v>903</v>
      </c>
      <c r="E280" s="64" t="s">
        <v>904</v>
      </c>
      <c r="F280" s="62"/>
      <c r="G280" s="62"/>
      <c r="H280" s="62"/>
      <c r="I280" s="64" t="s">
        <v>905</v>
      </c>
      <c r="J280" s="64" t="s">
        <v>882</v>
      </c>
      <c r="K280" s="64" t="s">
        <v>906</v>
      </c>
      <c r="L280" s="62"/>
      <c r="M280" s="62"/>
      <c r="N280" s="62"/>
      <c r="O280" s="28" t="s">
        <v>322</v>
      </c>
      <c r="P280" s="28" t="s">
        <v>54</v>
      </c>
      <c r="Q280" s="28" t="s">
        <v>55</v>
      </c>
      <c r="R280" s="62" t="s">
        <v>856</v>
      </c>
      <c r="S280" s="63" t="s">
        <v>749</v>
      </c>
      <c r="T280" s="58">
        <v>10715</v>
      </c>
      <c r="U280" s="58">
        <v>9951.64</v>
      </c>
      <c r="V280" s="58"/>
      <c r="W280" s="58"/>
      <c r="X280" s="58">
        <v>10715</v>
      </c>
      <c r="Y280" s="58">
        <v>9951.64</v>
      </c>
      <c r="Z280" s="58"/>
      <c r="AA280" s="58"/>
      <c r="AB280" s="58"/>
      <c r="AC280" s="58"/>
      <c r="AD280" s="58">
        <v>17379</v>
      </c>
      <c r="AE280" s="58"/>
      <c r="AF280" s="58">
        <v>17379</v>
      </c>
      <c r="AG280" s="58"/>
      <c r="AH280" s="58"/>
      <c r="AI280" s="58">
        <v>17473</v>
      </c>
      <c r="AJ280" s="58"/>
      <c r="AK280" s="58">
        <v>17473</v>
      </c>
      <c r="AL280" s="58"/>
      <c r="AM280" s="58"/>
      <c r="AN280" s="58">
        <v>17548</v>
      </c>
      <c r="AO280" s="58"/>
      <c r="AP280" s="58">
        <v>17548</v>
      </c>
      <c r="AQ280" s="58"/>
      <c r="AR280" s="58"/>
      <c r="AS280" s="58">
        <v>17548</v>
      </c>
      <c r="AT280" s="58"/>
      <c r="AU280" s="58">
        <v>17548</v>
      </c>
      <c r="AV280" s="58"/>
      <c r="AW280" s="58"/>
      <c r="AX280" s="58">
        <v>10715</v>
      </c>
      <c r="AY280" s="58">
        <v>9951.64</v>
      </c>
      <c r="AZ280" s="58"/>
      <c r="BA280" s="58"/>
      <c r="BB280" s="58">
        <v>10715</v>
      </c>
      <c r="BC280" s="58">
        <v>9951.64</v>
      </c>
      <c r="BD280" s="58"/>
      <c r="BE280" s="58"/>
      <c r="BF280" s="58"/>
      <c r="BG280" s="58"/>
      <c r="BH280" s="58">
        <v>17379</v>
      </c>
      <c r="BI280" s="58"/>
      <c r="BJ280" s="58">
        <v>17379</v>
      </c>
      <c r="BK280" s="58"/>
      <c r="BL280" s="58"/>
      <c r="BM280" s="58">
        <v>17473</v>
      </c>
      <c r="BN280" s="58"/>
      <c r="BO280" s="58">
        <v>17473</v>
      </c>
      <c r="BP280" s="58"/>
      <c r="BQ280" s="58"/>
      <c r="BR280" s="58">
        <v>17548</v>
      </c>
      <c r="BS280" s="58"/>
      <c r="BT280" s="58">
        <v>17548</v>
      </c>
      <c r="BU280" s="58"/>
      <c r="BV280" s="58"/>
      <c r="BW280" s="58">
        <v>17548</v>
      </c>
      <c r="BX280" s="58"/>
      <c r="BY280" s="58">
        <v>17548</v>
      </c>
      <c r="BZ280" s="58"/>
      <c r="CA280" s="58"/>
      <c r="CB280" s="58">
        <v>10715</v>
      </c>
      <c r="CC280" s="58"/>
      <c r="CD280" s="58">
        <v>10715</v>
      </c>
      <c r="CE280" s="58"/>
      <c r="CF280" s="58"/>
      <c r="CG280" s="58">
        <v>17379</v>
      </c>
      <c r="CH280" s="58"/>
      <c r="CI280" s="58">
        <v>17379</v>
      </c>
      <c r="CJ280" s="58"/>
      <c r="CK280" s="58"/>
      <c r="CL280" s="58">
        <v>17473</v>
      </c>
      <c r="CM280" s="58"/>
      <c r="CN280" s="58">
        <v>17473</v>
      </c>
      <c r="CO280" s="58"/>
      <c r="CP280" s="58"/>
      <c r="CQ280" s="58">
        <v>10715</v>
      </c>
      <c r="CR280" s="58"/>
      <c r="CS280" s="58">
        <v>10715</v>
      </c>
      <c r="CT280" s="58"/>
      <c r="CU280" s="58"/>
      <c r="CV280" s="58">
        <v>17379</v>
      </c>
      <c r="CW280" s="58"/>
      <c r="CX280" s="58">
        <v>17379</v>
      </c>
      <c r="CY280" s="58"/>
      <c r="CZ280" s="58"/>
      <c r="DA280" s="58">
        <v>17473</v>
      </c>
      <c r="DB280" s="58"/>
      <c r="DC280" s="58">
        <v>17473</v>
      </c>
      <c r="DD280" s="58"/>
      <c r="DE280" s="58"/>
      <c r="DF280" s="58" t="s">
        <v>57</v>
      </c>
    </row>
    <row r="281" spans="1:110" s="30" customFormat="1" ht="99" customHeight="1" x14ac:dyDescent="0.2">
      <c r="A281" s="64"/>
      <c r="B281" s="62"/>
      <c r="C281" s="64"/>
      <c r="D281" s="64"/>
      <c r="E281" s="64"/>
      <c r="F281" s="62"/>
      <c r="G281" s="62"/>
      <c r="H281" s="62"/>
      <c r="I281" s="64"/>
      <c r="J281" s="64"/>
      <c r="K281" s="64"/>
      <c r="L281" s="62"/>
      <c r="M281" s="62"/>
      <c r="N281" s="62"/>
      <c r="O281" s="28" t="s">
        <v>450</v>
      </c>
      <c r="P281" s="28" t="s">
        <v>62</v>
      </c>
      <c r="Q281" s="28" t="s">
        <v>214</v>
      </c>
      <c r="R281" s="62"/>
      <c r="S281" s="63"/>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row>
    <row r="282" spans="1:110" s="30" customFormat="1" ht="75" customHeight="1" x14ac:dyDescent="0.2">
      <c r="A282" s="64"/>
      <c r="B282" s="62"/>
      <c r="C282" s="64"/>
      <c r="D282" s="64"/>
      <c r="E282" s="64"/>
      <c r="F282" s="62"/>
      <c r="G282" s="62"/>
      <c r="H282" s="62"/>
      <c r="I282" s="64"/>
      <c r="J282" s="64"/>
      <c r="K282" s="64"/>
      <c r="L282" s="62"/>
      <c r="M282" s="62"/>
      <c r="N282" s="62"/>
      <c r="O282" s="28" t="s">
        <v>172</v>
      </c>
      <c r="P282" s="28" t="s">
        <v>866</v>
      </c>
      <c r="Q282" s="28" t="s">
        <v>174</v>
      </c>
      <c r="R282" s="62"/>
      <c r="S282" s="63"/>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row>
    <row r="283" spans="1:110" s="30" customFormat="1" ht="84" customHeight="1" x14ac:dyDescent="0.2">
      <c r="A283" s="64" t="s">
        <v>907</v>
      </c>
      <c r="B283" s="62" t="s">
        <v>908</v>
      </c>
      <c r="C283" s="62"/>
      <c r="D283" s="62"/>
      <c r="E283" s="62"/>
      <c r="F283" s="62"/>
      <c r="G283" s="62"/>
      <c r="H283" s="62"/>
      <c r="I283" s="64" t="s">
        <v>909</v>
      </c>
      <c r="J283" s="64" t="s">
        <v>910</v>
      </c>
      <c r="K283" s="64" t="s">
        <v>455</v>
      </c>
      <c r="L283" s="62"/>
      <c r="M283" s="62"/>
      <c r="N283" s="62"/>
      <c r="O283" s="28" t="s">
        <v>844</v>
      </c>
      <c r="P283" s="28" t="s">
        <v>54</v>
      </c>
      <c r="Q283" s="28" t="s">
        <v>55</v>
      </c>
      <c r="R283" s="62" t="s">
        <v>856</v>
      </c>
      <c r="S283" s="63" t="s">
        <v>749</v>
      </c>
      <c r="T283" s="58">
        <v>3485</v>
      </c>
      <c r="U283" s="58">
        <v>3434.01</v>
      </c>
      <c r="V283" s="58"/>
      <c r="W283" s="58"/>
      <c r="X283" s="58">
        <v>3485</v>
      </c>
      <c r="Y283" s="58">
        <v>3434.01</v>
      </c>
      <c r="Z283" s="58"/>
      <c r="AA283" s="58"/>
      <c r="AB283" s="58"/>
      <c r="AC283" s="58"/>
      <c r="AD283" s="58">
        <v>17899</v>
      </c>
      <c r="AE283" s="58"/>
      <c r="AF283" s="58">
        <v>17899</v>
      </c>
      <c r="AG283" s="58"/>
      <c r="AH283" s="58"/>
      <c r="AI283" s="58">
        <v>17899</v>
      </c>
      <c r="AJ283" s="58"/>
      <c r="AK283" s="58">
        <v>17899</v>
      </c>
      <c r="AL283" s="58"/>
      <c r="AM283" s="58"/>
      <c r="AN283" s="58">
        <v>17899</v>
      </c>
      <c r="AO283" s="58"/>
      <c r="AP283" s="58">
        <v>17899</v>
      </c>
      <c r="AQ283" s="58"/>
      <c r="AR283" s="58"/>
      <c r="AS283" s="58">
        <v>17899</v>
      </c>
      <c r="AT283" s="58"/>
      <c r="AU283" s="58">
        <v>17899</v>
      </c>
      <c r="AV283" s="58"/>
      <c r="AW283" s="58"/>
      <c r="AX283" s="58">
        <v>3485</v>
      </c>
      <c r="AY283" s="58">
        <v>3434.01</v>
      </c>
      <c r="AZ283" s="58"/>
      <c r="BA283" s="58"/>
      <c r="BB283" s="58">
        <v>3485</v>
      </c>
      <c r="BC283" s="58">
        <v>3434.01</v>
      </c>
      <c r="BD283" s="58"/>
      <c r="BE283" s="58"/>
      <c r="BF283" s="58"/>
      <c r="BG283" s="58"/>
      <c r="BH283" s="58">
        <v>17899</v>
      </c>
      <c r="BI283" s="58"/>
      <c r="BJ283" s="58">
        <v>17899</v>
      </c>
      <c r="BK283" s="58"/>
      <c r="BL283" s="58"/>
      <c r="BM283" s="58">
        <v>17899</v>
      </c>
      <c r="BN283" s="58"/>
      <c r="BO283" s="58">
        <v>17899</v>
      </c>
      <c r="BP283" s="58"/>
      <c r="BQ283" s="58"/>
      <c r="BR283" s="58">
        <v>17899</v>
      </c>
      <c r="BS283" s="58"/>
      <c r="BT283" s="58">
        <v>17899</v>
      </c>
      <c r="BU283" s="58"/>
      <c r="BV283" s="58"/>
      <c r="BW283" s="58">
        <v>17899</v>
      </c>
      <c r="BX283" s="58"/>
      <c r="BY283" s="58">
        <v>17899</v>
      </c>
      <c r="BZ283" s="58"/>
      <c r="CA283" s="58"/>
      <c r="CB283" s="58">
        <v>3485</v>
      </c>
      <c r="CC283" s="58"/>
      <c r="CD283" s="58">
        <v>3485</v>
      </c>
      <c r="CE283" s="58"/>
      <c r="CF283" s="58"/>
      <c r="CG283" s="58">
        <v>17899</v>
      </c>
      <c r="CH283" s="58"/>
      <c r="CI283" s="58">
        <v>17899</v>
      </c>
      <c r="CJ283" s="58"/>
      <c r="CK283" s="58"/>
      <c r="CL283" s="58">
        <v>17899</v>
      </c>
      <c r="CM283" s="58"/>
      <c r="CN283" s="58">
        <v>17899</v>
      </c>
      <c r="CO283" s="58"/>
      <c r="CP283" s="58"/>
      <c r="CQ283" s="58">
        <v>3485</v>
      </c>
      <c r="CR283" s="58"/>
      <c r="CS283" s="58">
        <v>3485</v>
      </c>
      <c r="CT283" s="58"/>
      <c r="CU283" s="58"/>
      <c r="CV283" s="58">
        <v>17899</v>
      </c>
      <c r="CW283" s="58"/>
      <c r="CX283" s="58">
        <v>17899</v>
      </c>
      <c r="CY283" s="58"/>
      <c r="CZ283" s="58"/>
      <c r="DA283" s="58">
        <v>17899</v>
      </c>
      <c r="DB283" s="58"/>
      <c r="DC283" s="58">
        <v>17899</v>
      </c>
      <c r="DD283" s="58"/>
      <c r="DE283" s="58"/>
      <c r="DF283" s="58" t="s">
        <v>57</v>
      </c>
    </row>
    <row r="284" spans="1:110" s="30" customFormat="1" ht="104.25" customHeight="1" x14ac:dyDescent="0.2">
      <c r="A284" s="64"/>
      <c r="B284" s="62"/>
      <c r="C284" s="62"/>
      <c r="D284" s="62"/>
      <c r="E284" s="62"/>
      <c r="F284" s="62"/>
      <c r="G284" s="62"/>
      <c r="H284" s="62"/>
      <c r="I284" s="64"/>
      <c r="J284" s="64"/>
      <c r="K284" s="64"/>
      <c r="L284" s="62"/>
      <c r="M284" s="62"/>
      <c r="N284" s="62"/>
      <c r="O284" s="28" t="s">
        <v>911</v>
      </c>
      <c r="P284" s="28" t="s">
        <v>62</v>
      </c>
      <c r="Q284" s="28" t="s">
        <v>214</v>
      </c>
      <c r="R284" s="62"/>
      <c r="S284" s="63"/>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row>
    <row r="285" spans="1:110" s="30" customFormat="1" ht="226.5" customHeight="1" x14ac:dyDescent="0.2">
      <c r="A285" s="64"/>
      <c r="B285" s="62"/>
      <c r="C285" s="62"/>
      <c r="D285" s="62"/>
      <c r="E285" s="62"/>
      <c r="F285" s="62"/>
      <c r="G285" s="62"/>
      <c r="H285" s="62"/>
      <c r="I285" s="64"/>
      <c r="J285" s="64"/>
      <c r="K285" s="64"/>
      <c r="L285" s="62"/>
      <c r="M285" s="62"/>
      <c r="N285" s="62"/>
      <c r="O285" s="28" t="s">
        <v>172</v>
      </c>
      <c r="P285" s="28" t="s">
        <v>866</v>
      </c>
      <c r="Q285" s="28" t="s">
        <v>174</v>
      </c>
      <c r="R285" s="62"/>
      <c r="S285" s="63"/>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row>
    <row r="286" spans="1:110" s="30" customFormat="1" ht="104.25" customHeight="1" x14ac:dyDescent="0.2">
      <c r="A286" s="64" t="s">
        <v>912</v>
      </c>
      <c r="B286" s="62" t="s">
        <v>913</v>
      </c>
      <c r="C286" s="62"/>
      <c r="D286" s="62"/>
      <c r="E286" s="62"/>
      <c r="F286" s="62"/>
      <c r="G286" s="62"/>
      <c r="H286" s="62"/>
      <c r="I286" s="64" t="s">
        <v>914</v>
      </c>
      <c r="J286" s="64" t="s">
        <v>54</v>
      </c>
      <c r="K286" s="64" t="s">
        <v>755</v>
      </c>
      <c r="L286" s="62"/>
      <c r="M286" s="62"/>
      <c r="N286" s="62"/>
      <c r="O286" s="28" t="s">
        <v>915</v>
      </c>
      <c r="P286" s="28" t="s">
        <v>54</v>
      </c>
      <c r="Q286" s="28" t="s">
        <v>55</v>
      </c>
      <c r="R286" s="62" t="s">
        <v>856</v>
      </c>
      <c r="S286" s="63" t="s">
        <v>916</v>
      </c>
      <c r="T286" s="58">
        <v>5764</v>
      </c>
      <c r="U286" s="58">
        <v>4488.41</v>
      </c>
      <c r="V286" s="58"/>
      <c r="W286" s="58"/>
      <c r="X286" s="58">
        <v>5764</v>
      </c>
      <c r="Y286" s="58">
        <v>4488.41</v>
      </c>
      <c r="Z286" s="58"/>
      <c r="AA286" s="58"/>
      <c r="AB286" s="58"/>
      <c r="AC286" s="58"/>
      <c r="AD286" s="58">
        <v>7510</v>
      </c>
      <c r="AE286" s="58"/>
      <c r="AF286" s="58">
        <v>7510</v>
      </c>
      <c r="AG286" s="58"/>
      <c r="AH286" s="58"/>
      <c r="AI286" s="58">
        <v>7499</v>
      </c>
      <c r="AJ286" s="58"/>
      <c r="AK286" s="58">
        <v>7499</v>
      </c>
      <c r="AL286" s="58"/>
      <c r="AM286" s="58"/>
      <c r="AN286" s="58">
        <v>7499</v>
      </c>
      <c r="AO286" s="58"/>
      <c r="AP286" s="58">
        <v>7499</v>
      </c>
      <c r="AQ286" s="58"/>
      <c r="AR286" s="58"/>
      <c r="AS286" s="58">
        <v>7499</v>
      </c>
      <c r="AT286" s="58"/>
      <c r="AU286" s="58">
        <v>7499</v>
      </c>
      <c r="AV286" s="58"/>
      <c r="AW286" s="58"/>
      <c r="AX286" s="58">
        <v>5764</v>
      </c>
      <c r="AY286" s="58">
        <v>4488.41</v>
      </c>
      <c r="AZ286" s="58"/>
      <c r="BA286" s="58"/>
      <c r="BB286" s="58">
        <v>5764</v>
      </c>
      <c r="BC286" s="58">
        <v>4488.41</v>
      </c>
      <c r="BD286" s="58"/>
      <c r="BE286" s="58"/>
      <c r="BF286" s="58"/>
      <c r="BG286" s="58"/>
      <c r="BH286" s="58">
        <v>7510</v>
      </c>
      <c r="BI286" s="58"/>
      <c r="BJ286" s="58">
        <v>7510</v>
      </c>
      <c r="BK286" s="58"/>
      <c r="BL286" s="58"/>
      <c r="BM286" s="58">
        <v>7499</v>
      </c>
      <c r="BN286" s="58"/>
      <c r="BO286" s="58">
        <v>7499</v>
      </c>
      <c r="BP286" s="58"/>
      <c r="BQ286" s="58"/>
      <c r="BR286" s="58">
        <v>7499</v>
      </c>
      <c r="BS286" s="58"/>
      <c r="BT286" s="58">
        <v>7499</v>
      </c>
      <c r="BU286" s="58"/>
      <c r="BV286" s="58"/>
      <c r="BW286" s="58">
        <v>7499</v>
      </c>
      <c r="BX286" s="58"/>
      <c r="BY286" s="58">
        <v>7499</v>
      </c>
      <c r="BZ286" s="58"/>
      <c r="CA286" s="58"/>
      <c r="CB286" s="58">
        <v>5764</v>
      </c>
      <c r="CC286" s="58"/>
      <c r="CD286" s="58">
        <v>5764</v>
      </c>
      <c r="CE286" s="58"/>
      <c r="CF286" s="58"/>
      <c r="CG286" s="58">
        <v>7510</v>
      </c>
      <c r="CH286" s="58"/>
      <c r="CI286" s="58">
        <v>7510</v>
      </c>
      <c r="CJ286" s="58"/>
      <c r="CK286" s="58"/>
      <c r="CL286" s="58">
        <v>7499</v>
      </c>
      <c r="CM286" s="58"/>
      <c r="CN286" s="58">
        <v>7499</v>
      </c>
      <c r="CO286" s="58"/>
      <c r="CP286" s="58"/>
      <c r="CQ286" s="58">
        <v>5764</v>
      </c>
      <c r="CR286" s="58"/>
      <c r="CS286" s="58">
        <v>5764</v>
      </c>
      <c r="CT286" s="58"/>
      <c r="CU286" s="58"/>
      <c r="CV286" s="58">
        <v>7510</v>
      </c>
      <c r="CW286" s="58"/>
      <c r="CX286" s="58">
        <v>7510</v>
      </c>
      <c r="CY286" s="58"/>
      <c r="CZ286" s="58"/>
      <c r="DA286" s="58">
        <v>7499</v>
      </c>
      <c r="DB286" s="58"/>
      <c r="DC286" s="58">
        <v>7499</v>
      </c>
      <c r="DD286" s="58"/>
      <c r="DE286" s="58"/>
      <c r="DF286" s="58" t="s">
        <v>57</v>
      </c>
    </row>
    <row r="287" spans="1:110" s="30" customFormat="1" ht="87.75" customHeight="1" x14ac:dyDescent="0.2">
      <c r="A287" s="64"/>
      <c r="B287" s="62"/>
      <c r="C287" s="62"/>
      <c r="D287" s="62"/>
      <c r="E287" s="62"/>
      <c r="F287" s="62"/>
      <c r="G287" s="62"/>
      <c r="H287" s="62"/>
      <c r="I287" s="64"/>
      <c r="J287" s="64"/>
      <c r="K287" s="64"/>
      <c r="L287" s="62"/>
      <c r="M287" s="62"/>
      <c r="N287" s="62"/>
      <c r="O287" s="28" t="s">
        <v>153</v>
      </c>
      <c r="P287" s="28" t="s">
        <v>836</v>
      </c>
      <c r="Q287" s="28" t="s">
        <v>155</v>
      </c>
      <c r="R287" s="62"/>
      <c r="S287" s="63"/>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row>
    <row r="288" spans="1:110" s="30" customFormat="1" ht="102" customHeight="1" x14ac:dyDescent="0.2">
      <c r="A288" s="64" t="s">
        <v>917</v>
      </c>
      <c r="B288" s="62" t="s">
        <v>918</v>
      </c>
      <c r="C288" s="62"/>
      <c r="D288" s="62"/>
      <c r="E288" s="62"/>
      <c r="F288" s="62"/>
      <c r="G288" s="62"/>
      <c r="H288" s="62"/>
      <c r="I288" s="28" t="s">
        <v>919</v>
      </c>
      <c r="J288" s="28" t="s">
        <v>920</v>
      </c>
      <c r="K288" s="28" t="s">
        <v>921</v>
      </c>
      <c r="L288" s="62"/>
      <c r="M288" s="62"/>
      <c r="N288" s="62"/>
      <c r="O288" s="28" t="s">
        <v>163</v>
      </c>
      <c r="P288" s="28" t="s">
        <v>54</v>
      </c>
      <c r="Q288" s="28" t="s">
        <v>55</v>
      </c>
      <c r="R288" s="62" t="s">
        <v>922</v>
      </c>
      <c r="S288" s="63" t="s">
        <v>565</v>
      </c>
      <c r="T288" s="58">
        <v>3092</v>
      </c>
      <c r="U288" s="58">
        <v>2646.76</v>
      </c>
      <c r="V288" s="58"/>
      <c r="W288" s="58"/>
      <c r="X288" s="58">
        <v>3092</v>
      </c>
      <c r="Y288" s="58">
        <v>2646.76</v>
      </c>
      <c r="Z288" s="58"/>
      <c r="AA288" s="58"/>
      <c r="AB288" s="58"/>
      <c r="AC288" s="58"/>
      <c r="AD288" s="58">
        <v>3087</v>
      </c>
      <c r="AE288" s="58"/>
      <c r="AF288" s="58">
        <v>3087</v>
      </c>
      <c r="AG288" s="58"/>
      <c r="AH288" s="58"/>
      <c r="AI288" s="58">
        <v>3087</v>
      </c>
      <c r="AJ288" s="58"/>
      <c r="AK288" s="58">
        <v>3087</v>
      </c>
      <c r="AL288" s="58"/>
      <c r="AM288" s="58"/>
      <c r="AN288" s="58">
        <v>3087</v>
      </c>
      <c r="AO288" s="58"/>
      <c r="AP288" s="58">
        <v>3087</v>
      </c>
      <c r="AQ288" s="58"/>
      <c r="AR288" s="58"/>
      <c r="AS288" s="58">
        <v>3087</v>
      </c>
      <c r="AT288" s="58"/>
      <c r="AU288" s="58">
        <v>3087</v>
      </c>
      <c r="AV288" s="58"/>
      <c r="AW288" s="58"/>
      <c r="AX288" s="58">
        <v>3092</v>
      </c>
      <c r="AY288" s="58">
        <v>2646.76</v>
      </c>
      <c r="AZ288" s="58"/>
      <c r="BA288" s="58"/>
      <c r="BB288" s="58">
        <v>3092</v>
      </c>
      <c r="BC288" s="58">
        <v>2646.76</v>
      </c>
      <c r="BD288" s="58"/>
      <c r="BE288" s="58"/>
      <c r="BF288" s="58"/>
      <c r="BG288" s="58"/>
      <c r="BH288" s="58">
        <v>3087</v>
      </c>
      <c r="BI288" s="58"/>
      <c r="BJ288" s="58">
        <v>3087</v>
      </c>
      <c r="BK288" s="58"/>
      <c r="BL288" s="58"/>
      <c r="BM288" s="58">
        <v>3087</v>
      </c>
      <c r="BN288" s="58"/>
      <c r="BO288" s="58">
        <v>3087</v>
      </c>
      <c r="BP288" s="58"/>
      <c r="BQ288" s="58"/>
      <c r="BR288" s="58">
        <v>3087</v>
      </c>
      <c r="BS288" s="58"/>
      <c r="BT288" s="58">
        <v>3087</v>
      </c>
      <c r="BU288" s="58"/>
      <c r="BV288" s="58"/>
      <c r="BW288" s="58">
        <v>3087</v>
      </c>
      <c r="BX288" s="58"/>
      <c r="BY288" s="58">
        <v>3087</v>
      </c>
      <c r="BZ288" s="58"/>
      <c r="CA288" s="58"/>
      <c r="CB288" s="58">
        <v>3092</v>
      </c>
      <c r="CC288" s="58"/>
      <c r="CD288" s="58">
        <v>3092</v>
      </c>
      <c r="CE288" s="58"/>
      <c r="CF288" s="58"/>
      <c r="CG288" s="58">
        <v>3087</v>
      </c>
      <c r="CH288" s="58"/>
      <c r="CI288" s="58">
        <v>3087</v>
      </c>
      <c r="CJ288" s="58"/>
      <c r="CK288" s="58"/>
      <c r="CL288" s="58">
        <v>3087</v>
      </c>
      <c r="CM288" s="58"/>
      <c r="CN288" s="58">
        <v>3087</v>
      </c>
      <c r="CO288" s="58"/>
      <c r="CP288" s="58"/>
      <c r="CQ288" s="58">
        <v>3092</v>
      </c>
      <c r="CR288" s="58"/>
      <c r="CS288" s="58">
        <v>3092</v>
      </c>
      <c r="CT288" s="58"/>
      <c r="CU288" s="58"/>
      <c r="CV288" s="58">
        <v>3087</v>
      </c>
      <c r="CW288" s="58"/>
      <c r="CX288" s="58">
        <v>3087</v>
      </c>
      <c r="CY288" s="58"/>
      <c r="CZ288" s="58"/>
      <c r="DA288" s="58">
        <v>3087</v>
      </c>
      <c r="DB288" s="58"/>
      <c r="DC288" s="58">
        <v>3087</v>
      </c>
      <c r="DD288" s="58"/>
      <c r="DE288" s="58"/>
      <c r="DF288" s="58" t="s">
        <v>57</v>
      </c>
    </row>
    <row r="289" spans="1:110" s="30" customFormat="1" ht="240" x14ac:dyDescent="0.2">
      <c r="A289" s="64"/>
      <c r="B289" s="62"/>
      <c r="C289" s="62"/>
      <c r="D289" s="62"/>
      <c r="E289" s="62"/>
      <c r="F289" s="62"/>
      <c r="G289" s="62"/>
      <c r="H289" s="62"/>
      <c r="I289" s="28" t="s">
        <v>923</v>
      </c>
      <c r="J289" s="28" t="s">
        <v>267</v>
      </c>
      <c r="K289" s="28" t="s">
        <v>924</v>
      </c>
      <c r="L289" s="62"/>
      <c r="M289" s="62"/>
      <c r="N289" s="62"/>
      <c r="O289" s="28" t="s">
        <v>153</v>
      </c>
      <c r="P289" s="28" t="s">
        <v>836</v>
      </c>
      <c r="Q289" s="28" t="s">
        <v>155</v>
      </c>
      <c r="R289" s="62"/>
      <c r="S289" s="63"/>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row>
    <row r="290" spans="1:110" s="30" customFormat="1" ht="63.75" customHeight="1" x14ac:dyDescent="0.2">
      <c r="A290" s="28" t="s">
        <v>925</v>
      </c>
      <c r="B290" s="6" t="s">
        <v>926</v>
      </c>
      <c r="C290" s="6"/>
      <c r="D290" s="6"/>
      <c r="E290" s="6"/>
      <c r="F290" s="6"/>
      <c r="G290" s="6"/>
      <c r="H290" s="6"/>
      <c r="I290" s="6"/>
      <c r="J290" s="6"/>
      <c r="K290" s="6"/>
      <c r="L290" s="6"/>
      <c r="M290" s="6"/>
      <c r="N290" s="6"/>
      <c r="O290" s="6"/>
      <c r="P290" s="6"/>
      <c r="Q290" s="6"/>
      <c r="R290" s="6"/>
      <c r="S290" s="6"/>
      <c r="T290" s="29">
        <v>19438.259999999998</v>
      </c>
      <c r="U290" s="29">
        <v>16856.490000000002</v>
      </c>
      <c r="V290" s="29">
        <v>0</v>
      </c>
      <c r="W290" s="29">
        <v>0</v>
      </c>
      <c r="X290" s="29">
        <v>0</v>
      </c>
      <c r="Y290" s="29">
        <v>0</v>
      </c>
      <c r="Z290" s="29">
        <v>0</v>
      </c>
      <c r="AA290" s="29">
        <v>0</v>
      </c>
      <c r="AB290" s="29">
        <v>19438.259999999998</v>
      </c>
      <c r="AC290" s="29">
        <v>16856.490000000002</v>
      </c>
      <c r="AD290" s="29">
        <v>5023.8999999999996</v>
      </c>
      <c r="AE290" s="29">
        <v>0</v>
      </c>
      <c r="AF290" s="29">
        <v>0</v>
      </c>
      <c r="AG290" s="29">
        <v>0</v>
      </c>
      <c r="AH290" s="29">
        <v>5023.8999999999996</v>
      </c>
      <c r="AI290" s="29">
        <v>5023.8999999999996</v>
      </c>
      <c r="AJ290" s="29">
        <v>0</v>
      </c>
      <c r="AK290" s="29">
        <v>0</v>
      </c>
      <c r="AL290" s="29">
        <v>0</v>
      </c>
      <c r="AM290" s="29">
        <v>5023.8999999999996</v>
      </c>
      <c r="AN290" s="29">
        <v>5023.8999999999996</v>
      </c>
      <c r="AO290" s="29">
        <v>0</v>
      </c>
      <c r="AP290" s="29">
        <v>0</v>
      </c>
      <c r="AQ290" s="29" t="s">
        <v>45</v>
      </c>
      <c r="AR290" s="29">
        <v>5023.8999999999996</v>
      </c>
      <c r="AS290" s="29">
        <v>5023.8999999999996</v>
      </c>
      <c r="AT290" s="29">
        <v>0</v>
      </c>
      <c r="AU290" s="29">
        <v>0</v>
      </c>
      <c r="AV290" s="29">
        <v>0</v>
      </c>
      <c r="AW290" s="29">
        <v>5023.8999999999996</v>
      </c>
      <c r="AX290" s="29">
        <v>17412.560000000001</v>
      </c>
      <c r="AY290" s="29">
        <v>14830.81</v>
      </c>
      <c r="AZ290" s="29">
        <v>0</v>
      </c>
      <c r="BA290" s="29">
        <v>0</v>
      </c>
      <c r="BB290" s="29">
        <v>0</v>
      </c>
      <c r="BC290" s="29">
        <v>0</v>
      </c>
      <c r="BD290" s="29">
        <v>0</v>
      </c>
      <c r="BE290" s="29">
        <v>0</v>
      </c>
      <c r="BF290" s="29">
        <v>17412.560000000001</v>
      </c>
      <c r="BG290" s="29">
        <v>14830.81</v>
      </c>
      <c r="BH290" s="29">
        <v>5023.8999999999996</v>
      </c>
      <c r="BI290" s="29">
        <v>0</v>
      </c>
      <c r="BJ290" s="29">
        <v>0</v>
      </c>
      <c r="BK290" s="29">
        <v>0</v>
      </c>
      <c r="BL290" s="29">
        <v>5023.8999999999996</v>
      </c>
      <c r="BM290" s="29">
        <v>5023.8999999999996</v>
      </c>
      <c r="BN290" s="29">
        <v>0</v>
      </c>
      <c r="BO290" s="29">
        <v>0</v>
      </c>
      <c r="BP290" s="29">
        <v>0</v>
      </c>
      <c r="BQ290" s="29">
        <v>5023.8999999999996</v>
      </c>
      <c r="BR290" s="29">
        <v>5023.8999999999996</v>
      </c>
      <c r="BS290" s="29">
        <v>0</v>
      </c>
      <c r="BT290" s="29">
        <v>0</v>
      </c>
      <c r="BU290" s="29">
        <v>0</v>
      </c>
      <c r="BV290" s="29">
        <v>5023.8999999999996</v>
      </c>
      <c r="BW290" s="29">
        <v>5023.8999999999996</v>
      </c>
      <c r="BX290" s="29">
        <v>0</v>
      </c>
      <c r="BY290" s="29">
        <v>0</v>
      </c>
      <c r="BZ290" s="29">
        <v>0</v>
      </c>
      <c r="CA290" s="29">
        <v>5023.8999999999996</v>
      </c>
      <c r="CB290" s="29">
        <v>19438.259999999998</v>
      </c>
      <c r="CC290" s="29">
        <v>0</v>
      </c>
      <c r="CD290" s="29">
        <v>0</v>
      </c>
      <c r="CE290" s="29">
        <v>0</v>
      </c>
      <c r="CF290" s="29">
        <v>19438.259999999998</v>
      </c>
      <c r="CG290" s="29">
        <v>5023.8999999999996</v>
      </c>
      <c r="CH290" s="29">
        <v>0</v>
      </c>
      <c r="CI290" s="29">
        <v>0</v>
      </c>
      <c r="CJ290" s="29">
        <v>0</v>
      </c>
      <c r="CK290" s="29">
        <v>5023.8999999999996</v>
      </c>
      <c r="CL290" s="29">
        <v>5023.8999999999996</v>
      </c>
      <c r="CM290" s="29">
        <v>0</v>
      </c>
      <c r="CN290" s="29">
        <v>0</v>
      </c>
      <c r="CO290" s="29">
        <v>0</v>
      </c>
      <c r="CP290" s="29">
        <v>5023.8999999999996</v>
      </c>
      <c r="CQ290" s="29">
        <v>17412.560000000001</v>
      </c>
      <c r="CR290" s="29">
        <v>0</v>
      </c>
      <c r="CS290" s="29">
        <v>0</v>
      </c>
      <c r="CT290" s="29">
        <v>0</v>
      </c>
      <c r="CU290" s="29">
        <v>17412.560000000001</v>
      </c>
      <c r="CV290" s="29">
        <v>5023.8999999999996</v>
      </c>
      <c r="CW290" s="29">
        <v>0</v>
      </c>
      <c r="CX290" s="29">
        <v>0</v>
      </c>
      <c r="CY290" s="29">
        <v>0</v>
      </c>
      <c r="CZ290" s="29">
        <v>5023.8999999999996</v>
      </c>
      <c r="DA290" s="29">
        <v>5023.8999999999996</v>
      </c>
      <c r="DB290" s="29">
        <v>0</v>
      </c>
      <c r="DC290" s="29">
        <v>0</v>
      </c>
      <c r="DD290" s="29">
        <v>0</v>
      </c>
      <c r="DE290" s="29">
        <v>5023.8999999999996</v>
      </c>
      <c r="DF290" s="29"/>
    </row>
    <row r="291" spans="1:110" s="30" customFormat="1" ht="104.25" customHeight="1" x14ac:dyDescent="0.2">
      <c r="A291" s="64" t="s">
        <v>927</v>
      </c>
      <c r="B291" s="62" t="s">
        <v>928</v>
      </c>
      <c r="C291" s="64" t="s">
        <v>762</v>
      </c>
      <c r="D291" s="64" t="s">
        <v>929</v>
      </c>
      <c r="E291" s="64" t="s">
        <v>206</v>
      </c>
      <c r="F291" s="62"/>
      <c r="G291" s="62"/>
      <c r="H291" s="62"/>
      <c r="I291" s="64" t="s">
        <v>204</v>
      </c>
      <c r="J291" s="64" t="s">
        <v>930</v>
      </c>
      <c r="K291" s="64" t="s">
        <v>206</v>
      </c>
      <c r="L291" s="62"/>
      <c r="M291" s="62"/>
      <c r="N291" s="62"/>
      <c r="O291" s="28" t="s">
        <v>207</v>
      </c>
      <c r="P291" s="28" t="s">
        <v>54</v>
      </c>
      <c r="Q291" s="28" t="s">
        <v>208</v>
      </c>
      <c r="R291" s="62"/>
      <c r="S291" s="62" t="s">
        <v>931</v>
      </c>
      <c r="T291" s="58">
        <v>5585.5</v>
      </c>
      <c r="U291" s="58">
        <v>5468.01</v>
      </c>
      <c r="V291" s="58">
        <v>0</v>
      </c>
      <c r="W291" s="58">
        <v>0</v>
      </c>
      <c r="X291" s="58">
        <v>0</v>
      </c>
      <c r="Y291" s="58">
        <v>0</v>
      </c>
      <c r="Z291" s="58">
        <v>0</v>
      </c>
      <c r="AA291" s="58">
        <v>0</v>
      </c>
      <c r="AB291" s="58">
        <v>5585.5</v>
      </c>
      <c r="AC291" s="58">
        <v>5468.01</v>
      </c>
      <c r="AD291" s="58">
        <v>4546.1000000000004</v>
      </c>
      <c r="AE291" s="58">
        <v>0</v>
      </c>
      <c r="AF291" s="58">
        <v>0</v>
      </c>
      <c r="AG291" s="58">
        <v>0</v>
      </c>
      <c r="AH291" s="58">
        <v>4546.1000000000004</v>
      </c>
      <c r="AI291" s="58">
        <v>4546.1000000000004</v>
      </c>
      <c r="AJ291" s="58">
        <v>0</v>
      </c>
      <c r="AK291" s="58">
        <v>0</v>
      </c>
      <c r="AL291" s="58">
        <v>0</v>
      </c>
      <c r="AM291" s="58">
        <v>4546.1000000000004</v>
      </c>
      <c r="AN291" s="58">
        <v>4546.1000000000004</v>
      </c>
      <c r="AO291" s="58">
        <v>0</v>
      </c>
      <c r="AP291" s="58">
        <v>0</v>
      </c>
      <c r="AQ291" s="58" t="s">
        <v>45</v>
      </c>
      <c r="AR291" s="58">
        <v>4546.1000000000004</v>
      </c>
      <c r="AS291" s="58">
        <v>4546.1000000000004</v>
      </c>
      <c r="AT291" s="58">
        <v>0</v>
      </c>
      <c r="AU291" s="58">
        <v>0</v>
      </c>
      <c r="AV291" s="58">
        <v>0</v>
      </c>
      <c r="AW291" s="58">
        <v>4546.1000000000004</v>
      </c>
      <c r="AX291" s="58">
        <v>5585.5</v>
      </c>
      <c r="AY291" s="58">
        <v>5468.01</v>
      </c>
      <c r="AZ291" s="58">
        <v>0</v>
      </c>
      <c r="BA291" s="58">
        <v>0</v>
      </c>
      <c r="BB291" s="58">
        <v>0</v>
      </c>
      <c r="BC291" s="58">
        <v>0</v>
      </c>
      <c r="BD291" s="58">
        <v>0</v>
      </c>
      <c r="BE291" s="58">
        <v>0</v>
      </c>
      <c r="BF291" s="58">
        <v>5585.5</v>
      </c>
      <c r="BG291" s="58">
        <v>5468.01</v>
      </c>
      <c r="BH291" s="58">
        <v>4546.1000000000004</v>
      </c>
      <c r="BI291" s="58">
        <v>0</v>
      </c>
      <c r="BJ291" s="58">
        <v>0</v>
      </c>
      <c r="BK291" s="58">
        <v>0</v>
      </c>
      <c r="BL291" s="58">
        <v>4546.1000000000004</v>
      </c>
      <c r="BM291" s="58">
        <v>4546.1000000000004</v>
      </c>
      <c r="BN291" s="58">
        <v>0</v>
      </c>
      <c r="BO291" s="58">
        <v>0</v>
      </c>
      <c r="BP291" s="58">
        <v>0</v>
      </c>
      <c r="BQ291" s="58">
        <v>4546.1000000000004</v>
      </c>
      <c r="BR291" s="58">
        <v>4546.1000000000004</v>
      </c>
      <c r="BS291" s="58">
        <v>0</v>
      </c>
      <c r="BT291" s="58">
        <v>0</v>
      </c>
      <c r="BU291" s="58">
        <v>0</v>
      </c>
      <c r="BV291" s="58">
        <v>4546.1000000000004</v>
      </c>
      <c r="BW291" s="58">
        <v>4546.1000000000004</v>
      </c>
      <c r="BX291" s="58">
        <v>0</v>
      </c>
      <c r="BY291" s="58">
        <v>0</v>
      </c>
      <c r="BZ291" s="58">
        <v>0</v>
      </c>
      <c r="CA291" s="58">
        <v>4546.1000000000004</v>
      </c>
      <c r="CB291" s="58">
        <v>5585.5</v>
      </c>
      <c r="CC291" s="58">
        <v>0</v>
      </c>
      <c r="CD291" s="58">
        <v>0</v>
      </c>
      <c r="CE291" s="58">
        <v>0</v>
      </c>
      <c r="CF291" s="58">
        <v>5585.5</v>
      </c>
      <c r="CG291" s="58">
        <v>4546.1000000000004</v>
      </c>
      <c r="CH291" s="58">
        <v>0</v>
      </c>
      <c r="CI291" s="58">
        <v>0</v>
      </c>
      <c r="CJ291" s="58">
        <v>0</v>
      </c>
      <c r="CK291" s="58">
        <v>4546.1000000000004</v>
      </c>
      <c r="CL291" s="58">
        <v>4546.1000000000004</v>
      </c>
      <c r="CM291" s="58">
        <v>0</v>
      </c>
      <c r="CN291" s="58">
        <v>0</v>
      </c>
      <c r="CO291" s="58">
        <v>0</v>
      </c>
      <c r="CP291" s="58">
        <v>4546.1000000000004</v>
      </c>
      <c r="CQ291" s="58">
        <v>5585.5</v>
      </c>
      <c r="CR291" s="58">
        <v>0</v>
      </c>
      <c r="CS291" s="58">
        <v>0</v>
      </c>
      <c r="CT291" s="58">
        <v>0</v>
      </c>
      <c r="CU291" s="58">
        <v>5585.5</v>
      </c>
      <c r="CV291" s="58">
        <v>4546.1000000000004</v>
      </c>
      <c r="CW291" s="58">
        <v>0</v>
      </c>
      <c r="CX291" s="58">
        <v>0</v>
      </c>
      <c r="CY291" s="58">
        <v>0</v>
      </c>
      <c r="CZ291" s="58">
        <v>4546.1000000000004</v>
      </c>
      <c r="DA291" s="58">
        <v>4546.1000000000004</v>
      </c>
      <c r="DB291" s="58">
        <v>0</v>
      </c>
      <c r="DC291" s="58">
        <v>0</v>
      </c>
      <c r="DD291" s="58">
        <v>0</v>
      </c>
      <c r="DE291" s="58">
        <v>4546.1000000000004</v>
      </c>
      <c r="DF291" s="58" t="s">
        <v>57</v>
      </c>
    </row>
    <row r="292" spans="1:110" s="30" customFormat="1" ht="153.75" customHeight="1" x14ac:dyDescent="0.2">
      <c r="A292" s="64"/>
      <c r="B292" s="62"/>
      <c r="C292" s="64"/>
      <c r="D292" s="64"/>
      <c r="E292" s="64"/>
      <c r="F292" s="62"/>
      <c r="G292" s="62"/>
      <c r="H292" s="62"/>
      <c r="I292" s="64"/>
      <c r="J292" s="64"/>
      <c r="K292" s="64"/>
      <c r="L292" s="62"/>
      <c r="M292" s="62"/>
      <c r="N292" s="62"/>
      <c r="O292" s="28" t="s">
        <v>153</v>
      </c>
      <c r="P292" s="28" t="s">
        <v>932</v>
      </c>
      <c r="Q292" s="28" t="s">
        <v>155</v>
      </c>
      <c r="R292" s="62"/>
      <c r="S292" s="62"/>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row>
    <row r="293" spans="1:110" s="30" customFormat="1" ht="108" customHeight="1" x14ac:dyDescent="0.2">
      <c r="A293" s="64" t="s">
        <v>933</v>
      </c>
      <c r="B293" s="62" t="s">
        <v>934</v>
      </c>
      <c r="C293" s="64" t="s">
        <v>935</v>
      </c>
      <c r="D293" s="64" t="s">
        <v>840</v>
      </c>
      <c r="E293" s="64" t="s">
        <v>936</v>
      </c>
      <c r="F293" s="62"/>
      <c r="G293" s="62"/>
      <c r="H293" s="62"/>
      <c r="I293" s="64" t="s">
        <v>937</v>
      </c>
      <c r="J293" s="64" t="s">
        <v>840</v>
      </c>
      <c r="K293" s="64" t="s">
        <v>938</v>
      </c>
      <c r="L293" s="62"/>
      <c r="M293" s="62"/>
      <c r="N293" s="62"/>
      <c r="O293" s="28" t="s">
        <v>850</v>
      </c>
      <c r="P293" s="28" t="s">
        <v>54</v>
      </c>
      <c r="Q293" s="28" t="s">
        <v>55</v>
      </c>
      <c r="R293" s="62"/>
      <c r="S293" s="63" t="s">
        <v>749</v>
      </c>
      <c r="T293" s="58">
        <v>3184.4</v>
      </c>
      <c r="U293" s="58">
        <v>2980.68</v>
      </c>
      <c r="V293" s="58"/>
      <c r="W293" s="58"/>
      <c r="X293" s="58"/>
      <c r="Y293" s="58"/>
      <c r="Z293" s="58"/>
      <c r="AA293" s="58"/>
      <c r="AB293" s="58">
        <v>3184.4</v>
      </c>
      <c r="AC293" s="58">
        <v>2980.68</v>
      </c>
      <c r="AD293" s="58">
        <v>0</v>
      </c>
      <c r="AE293" s="58"/>
      <c r="AF293" s="58"/>
      <c r="AG293" s="58"/>
      <c r="AH293" s="58">
        <v>0</v>
      </c>
      <c r="AI293" s="58">
        <v>0</v>
      </c>
      <c r="AJ293" s="58"/>
      <c r="AK293" s="58"/>
      <c r="AL293" s="58"/>
      <c r="AM293" s="58">
        <v>0</v>
      </c>
      <c r="AN293" s="58">
        <v>0</v>
      </c>
      <c r="AO293" s="58"/>
      <c r="AP293" s="58"/>
      <c r="AQ293" s="58"/>
      <c r="AR293" s="58">
        <v>0</v>
      </c>
      <c r="AS293" s="58">
        <v>0</v>
      </c>
      <c r="AT293" s="58"/>
      <c r="AU293" s="58"/>
      <c r="AV293" s="58"/>
      <c r="AW293" s="58">
        <v>0</v>
      </c>
      <c r="AX293" s="58">
        <v>3184.4</v>
      </c>
      <c r="AY293" s="58">
        <v>2980.68</v>
      </c>
      <c r="AZ293" s="58"/>
      <c r="BA293" s="58"/>
      <c r="BB293" s="58"/>
      <c r="BC293" s="58"/>
      <c r="BD293" s="58"/>
      <c r="BE293" s="58"/>
      <c r="BF293" s="58">
        <v>3184.4</v>
      </c>
      <c r="BG293" s="58">
        <v>2980.68</v>
      </c>
      <c r="BH293" s="58">
        <v>0</v>
      </c>
      <c r="BI293" s="58"/>
      <c r="BJ293" s="58"/>
      <c r="BK293" s="58"/>
      <c r="BL293" s="58">
        <v>0</v>
      </c>
      <c r="BM293" s="58">
        <v>0</v>
      </c>
      <c r="BN293" s="58"/>
      <c r="BO293" s="58"/>
      <c r="BP293" s="58"/>
      <c r="BQ293" s="58">
        <v>0</v>
      </c>
      <c r="BR293" s="58">
        <v>0</v>
      </c>
      <c r="BS293" s="58"/>
      <c r="BT293" s="58"/>
      <c r="BU293" s="58"/>
      <c r="BV293" s="58">
        <v>0</v>
      </c>
      <c r="BW293" s="58">
        <v>0</v>
      </c>
      <c r="BX293" s="58"/>
      <c r="BY293" s="58"/>
      <c r="BZ293" s="58"/>
      <c r="CA293" s="58">
        <v>0</v>
      </c>
      <c r="CB293" s="58">
        <v>3184.4</v>
      </c>
      <c r="CC293" s="58"/>
      <c r="CD293" s="58"/>
      <c r="CE293" s="58"/>
      <c r="CF293" s="58">
        <v>3184.4</v>
      </c>
      <c r="CG293" s="58">
        <v>0</v>
      </c>
      <c r="CH293" s="58"/>
      <c r="CI293" s="58"/>
      <c r="CJ293" s="58"/>
      <c r="CK293" s="58">
        <v>0</v>
      </c>
      <c r="CL293" s="58">
        <v>0</v>
      </c>
      <c r="CM293" s="58"/>
      <c r="CN293" s="58"/>
      <c r="CO293" s="58"/>
      <c r="CP293" s="58">
        <v>0</v>
      </c>
      <c r="CQ293" s="58">
        <v>3184.4</v>
      </c>
      <c r="CR293" s="58"/>
      <c r="CS293" s="58"/>
      <c r="CT293" s="58"/>
      <c r="CU293" s="58">
        <v>3184.4</v>
      </c>
      <c r="CV293" s="58">
        <v>0</v>
      </c>
      <c r="CW293" s="58"/>
      <c r="CX293" s="58"/>
      <c r="CY293" s="58"/>
      <c r="CZ293" s="58">
        <v>0</v>
      </c>
      <c r="DA293" s="58">
        <v>0</v>
      </c>
      <c r="DB293" s="58"/>
      <c r="DC293" s="58"/>
      <c r="DD293" s="58"/>
      <c r="DE293" s="58">
        <v>0</v>
      </c>
      <c r="DF293" s="58" t="s">
        <v>57</v>
      </c>
    </row>
    <row r="294" spans="1:110" s="30" customFormat="1" ht="80.25" customHeight="1" x14ac:dyDescent="0.2">
      <c r="A294" s="64"/>
      <c r="B294" s="62"/>
      <c r="C294" s="64"/>
      <c r="D294" s="64"/>
      <c r="E294" s="64"/>
      <c r="F294" s="62"/>
      <c r="G294" s="62"/>
      <c r="H294" s="62"/>
      <c r="I294" s="64"/>
      <c r="J294" s="64"/>
      <c r="K294" s="64"/>
      <c r="L294" s="62"/>
      <c r="M294" s="62"/>
      <c r="N294" s="62"/>
      <c r="O294" s="28" t="s">
        <v>153</v>
      </c>
      <c r="P294" s="28" t="s">
        <v>939</v>
      </c>
      <c r="Q294" s="28" t="s">
        <v>155</v>
      </c>
      <c r="R294" s="62"/>
      <c r="S294" s="63"/>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row>
    <row r="295" spans="1:110" s="30" customFormat="1" ht="104.25" customHeight="1" x14ac:dyDescent="0.2">
      <c r="A295" s="64" t="s">
        <v>940</v>
      </c>
      <c r="B295" s="62" t="s">
        <v>941</v>
      </c>
      <c r="C295" s="62"/>
      <c r="D295" s="62"/>
      <c r="E295" s="62"/>
      <c r="F295" s="62"/>
      <c r="G295" s="62"/>
      <c r="H295" s="62"/>
      <c r="I295" s="28" t="s">
        <v>942</v>
      </c>
      <c r="J295" s="28" t="s">
        <v>54</v>
      </c>
      <c r="K295" s="28" t="s">
        <v>943</v>
      </c>
      <c r="L295" s="64" t="s">
        <v>944</v>
      </c>
      <c r="M295" s="64" t="s">
        <v>65</v>
      </c>
      <c r="N295" s="64" t="s">
        <v>945</v>
      </c>
      <c r="O295" s="28" t="s">
        <v>322</v>
      </c>
      <c r="P295" s="28" t="s">
        <v>54</v>
      </c>
      <c r="Q295" s="28" t="s">
        <v>55</v>
      </c>
      <c r="R295" s="62"/>
      <c r="S295" s="63" t="s">
        <v>749</v>
      </c>
      <c r="T295" s="58">
        <v>2438.1999999999998</v>
      </c>
      <c r="U295" s="58">
        <v>672.06</v>
      </c>
      <c r="V295" s="58"/>
      <c r="W295" s="58"/>
      <c r="X295" s="58"/>
      <c r="Y295" s="58"/>
      <c r="Z295" s="58"/>
      <c r="AA295" s="58"/>
      <c r="AB295" s="58">
        <v>2438.1999999999998</v>
      </c>
      <c r="AC295" s="58">
        <v>672.06</v>
      </c>
      <c r="AD295" s="58">
        <v>0</v>
      </c>
      <c r="AE295" s="58"/>
      <c r="AF295" s="58"/>
      <c r="AG295" s="58"/>
      <c r="AH295" s="58">
        <v>0</v>
      </c>
      <c r="AI295" s="58">
        <v>0</v>
      </c>
      <c r="AJ295" s="58"/>
      <c r="AK295" s="58"/>
      <c r="AL295" s="58"/>
      <c r="AM295" s="58">
        <v>0</v>
      </c>
      <c r="AN295" s="58">
        <v>0</v>
      </c>
      <c r="AO295" s="58"/>
      <c r="AP295" s="58"/>
      <c r="AQ295" s="58"/>
      <c r="AR295" s="58">
        <v>0</v>
      </c>
      <c r="AS295" s="58">
        <v>0</v>
      </c>
      <c r="AT295" s="58"/>
      <c r="AU295" s="58"/>
      <c r="AV295" s="58"/>
      <c r="AW295" s="58">
        <v>0</v>
      </c>
      <c r="AX295" s="58">
        <v>2438.1999999999998</v>
      </c>
      <c r="AY295" s="58">
        <v>672.06</v>
      </c>
      <c r="AZ295" s="58"/>
      <c r="BA295" s="58"/>
      <c r="BB295" s="58"/>
      <c r="BC295" s="58"/>
      <c r="BD295" s="58"/>
      <c r="BE295" s="58"/>
      <c r="BF295" s="58">
        <v>2438.1999999999998</v>
      </c>
      <c r="BG295" s="58">
        <v>672.06</v>
      </c>
      <c r="BH295" s="58">
        <v>0</v>
      </c>
      <c r="BI295" s="58"/>
      <c r="BJ295" s="58"/>
      <c r="BK295" s="58"/>
      <c r="BL295" s="58">
        <v>0</v>
      </c>
      <c r="BM295" s="58">
        <v>0</v>
      </c>
      <c r="BN295" s="58"/>
      <c r="BO295" s="58"/>
      <c r="BP295" s="58"/>
      <c r="BQ295" s="58">
        <v>0</v>
      </c>
      <c r="BR295" s="58">
        <v>0</v>
      </c>
      <c r="BS295" s="58"/>
      <c r="BT295" s="58"/>
      <c r="BU295" s="58"/>
      <c r="BV295" s="58">
        <v>0</v>
      </c>
      <c r="BW295" s="58">
        <v>0</v>
      </c>
      <c r="BX295" s="58"/>
      <c r="BY295" s="58"/>
      <c r="BZ295" s="58"/>
      <c r="CA295" s="58">
        <v>0</v>
      </c>
      <c r="CB295" s="58">
        <v>2438.1999999999998</v>
      </c>
      <c r="CC295" s="58"/>
      <c r="CD295" s="58"/>
      <c r="CE295" s="58"/>
      <c r="CF295" s="58">
        <v>2438.1999999999998</v>
      </c>
      <c r="CG295" s="58">
        <v>0</v>
      </c>
      <c r="CH295" s="58"/>
      <c r="CI295" s="58"/>
      <c r="CJ295" s="58"/>
      <c r="CK295" s="58">
        <v>0</v>
      </c>
      <c r="CL295" s="58">
        <v>0</v>
      </c>
      <c r="CM295" s="58"/>
      <c r="CN295" s="58"/>
      <c r="CO295" s="58"/>
      <c r="CP295" s="58">
        <v>0</v>
      </c>
      <c r="CQ295" s="58">
        <v>2438.1999999999998</v>
      </c>
      <c r="CR295" s="58"/>
      <c r="CS295" s="58"/>
      <c r="CT295" s="58"/>
      <c r="CU295" s="58">
        <v>2438.1999999999998</v>
      </c>
      <c r="CV295" s="58">
        <v>0</v>
      </c>
      <c r="CW295" s="58"/>
      <c r="CX295" s="58"/>
      <c r="CY295" s="58"/>
      <c r="CZ295" s="58">
        <v>0</v>
      </c>
      <c r="DA295" s="58">
        <v>0</v>
      </c>
      <c r="DB295" s="58"/>
      <c r="DC295" s="58"/>
      <c r="DD295" s="58"/>
      <c r="DE295" s="58">
        <v>0</v>
      </c>
      <c r="DF295" s="58" t="s">
        <v>57</v>
      </c>
    </row>
    <row r="296" spans="1:110" s="30" customFormat="1" ht="110.25" customHeight="1" x14ac:dyDescent="0.2">
      <c r="A296" s="64"/>
      <c r="B296" s="62"/>
      <c r="C296" s="62"/>
      <c r="D296" s="62"/>
      <c r="E296" s="62"/>
      <c r="F296" s="62"/>
      <c r="G296" s="62"/>
      <c r="H296" s="62"/>
      <c r="I296" s="64" t="s">
        <v>946</v>
      </c>
      <c r="J296" s="64" t="s">
        <v>437</v>
      </c>
      <c r="K296" s="64" t="s">
        <v>947</v>
      </c>
      <c r="L296" s="64"/>
      <c r="M296" s="64"/>
      <c r="N296" s="64"/>
      <c r="O296" s="28" t="s">
        <v>450</v>
      </c>
      <c r="P296" s="28" t="s">
        <v>62</v>
      </c>
      <c r="Q296" s="28" t="s">
        <v>214</v>
      </c>
      <c r="R296" s="62"/>
      <c r="S296" s="63"/>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row>
    <row r="297" spans="1:110" s="30" customFormat="1" ht="133.5" customHeight="1" x14ac:dyDescent="0.2">
      <c r="A297" s="64"/>
      <c r="B297" s="62"/>
      <c r="C297" s="62"/>
      <c r="D297" s="62"/>
      <c r="E297" s="62"/>
      <c r="F297" s="62"/>
      <c r="G297" s="62"/>
      <c r="H297" s="62"/>
      <c r="I297" s="64"/>
      <c r="J297" s="64"/>
      <c r="K297" s="64"/>
      <c r="L297" s="64"/>
      <c r="M297" s="64"/>
      <c r="N297" s="64"/>
      <c r="O297" s="28" t="s">
        <v>948</v>
      </c>
      <c r="P297" s="28" t="s">
        <v>65</v>
      </c>
      <c r="Q297" s="28" t="s">
        <v>949</v>
      </c>
      <c r="R297" s="62"/>
      <c r="S297" s="63"/>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row>
    <row r="298" spans="1:110" s="30" customFormat="1" ht="147" customHeight="1" x14ac:dyDescent="0.2">
      <c r="A298" s="64"/>
      <c r="B298" s="62"/>
      <c r="C298" s="62"/>
      <c r="D298" s="62"/>
      <c r="E298" s="62"/>
      <c r="F298" s="62"/>
      <c r="G298" s="62"/>
      <c r="H298" s="62"/>
      <c r="I298" s="64"/>
      <c r="J298" s="64"/>
      <c r="K298" s="64"/>
      <c r="L298" s="64"/>
      <c r="M298" s="64"/>
      <c r="N298" s="64"/>
      <c r="O298" s="28" t="s">
        <v>950</v>
      </c>
      <c r="P298" s="28" t="s">
        <v>70</v>
      </c>
      <c r="Q298" s="28" t="s">
        <v>951</v>
      </c>
      <c r="R298" s="62"/>
      <c r="S298" s="63"/>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row>
    <row r="299" spans="1:110" s="30" customFormat="1" ht="141.75" customHeight="1" x14ac:dyDescent="0.2">
      <c r="A299" s="64"/>
      <c r="B299" s="62"/>
      <c r="C299" s="62"/>
      <c r="D299" s="62"/>
      <c r="E299" s="62"/>
      <c r="F299" s="62"/>
      <c r="G299" s="62"/>
      <c r="H299" s="62"/>
      <c r="I299" s="64"/>
      <c r="J299" s="64"/>
      <c r="K299" s="64"/>
      <c r="L299" s="64"/>
      <c r="M299" s="64"/>
      <c r="N299" s="64"/>
      <c r="O299" s="28" t="s">
        <v>952</v>
      </c>
      <c r="P299" s="28" t="s">
        <v>73</v>
      </c>
      <c r="Q299" s="28" t="s">
        <v>659</v>
      </c>
      <c r="R299" s="62"/>
      <c r="S299" s="63"/>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row>
    <row r="300" spans="1:110" s="30" customFormat="1" ht="84.75" customHeight="1" x14ac:dyDescent="0.2">
      <c r="A300" s="64" t="s">
        <v>953</v>
      </c>
      <c r="B300" s="62" t="s">
        <v>954</v>
      </c>
      <c r="C300" s="62"/>
      <c r="D300" s="62"/>
      <c r="E300" s="62"/>
      <c r="F300" s="62"/>
      <c r="G300" s="62"/>
      <c r="H300" s="62"/>
      <c r="I300" s="62"/>
      <c r="J300" s="62"/>
      <c r="K300" s="62"/>
      <c r="L300" s="62"/>
      <c r="M300" s="62"/>
      <c r="N300" s="62"/>
      <c r="O300" s="28" t="s">
        <v>844</v>
      </c>
      <c r="P300" s="28" t="s">
        <v>54</v>
      </c>
      <c r="Q300" s="28" t="s">
        <v>55</v>
      </c>
      <c r="R300" s="62"/>
      <c r="S300" s="63" t="s">
        <v>749</v>
      </c>
      <c r="T300" s="58">
        <v>1808.06</v>
      </c>
      <c r="U300" s="58">
        <v>1803.51</v>
      </c>
      <c r="V300" s="58"/>
      <c r="W300" s="58"/>
      <c r="X300" s="58"/>
      <c r="Y300" s="58"/>
      <c r="Z300" s="58"/>
      <c r="AA300" s="58"/>
      <c r="AB300" s="58">
        <v>1808.06</v>
      </c>
      <c r="AC300" s="58">
        <v>1803.51</v>
      </c>
      <c r="AD300" s="58">
        <v>0</v>
      </c>
      <c r="AE300" s="58"/>
      <c r="AF300" s="58"/>
      <c r="AG300" s="58"/>
      <c r="AH300" s="58">
        <v>0</v>
      </c>
      <c r="AI300" s="58">
        <v>0</v>
      </c>
      <c r="AJ300" s="58"/>
      <c r="AK300" s="58"/>
      <c r="AL300" s="58"/>
      <c r="AM300" s="58">
        <v>0</v>
      </c>
      <c r="AN300" s="58">
        <v>0</v>
      </c>
      <c r="AO300" s="58"/>
      <c r="AP300" s="58"/>
      <c r="AQ300" s="58"/>
      <c r="AR300" s="58">
        <v>0</v>
      </c>
      <c r="AS300" s="58">
        <v>0</v>
      </c>
      <c r="AT300" s="58"/>
      <c r="AU300" s="58"/>
      <c r="AV300" s="58"/>
      <c r="AW300" s="58">
        <v>0</v>
      </c>
      <c r="AX300" s="58">
        <v>1808.06</v>
      </c>
      <c r="AY300" s="58">
        <v>1803.51</v>
      </c>
      <c r="AZ300" s="58"/>
      <c r="BA300" s="58"/>
      <c r="BB300" s="58"/>
      <c r="BC300" s="58"/>
      <c r="BD300" s="58"/>
      <c r="BE300" s="58"/>
      <c r="BF300" s="58">
        <v>1808.06</v>
      </c>
      <c r="BG300" s="58">
        <v>1803.51</v>
      </c>
      <c r="BH300" s="58">
        <v>0</v>
      </c>
      <c r="BI300" s="58"/>
      <c r="BJ300" s="58"/>
      <c r="BK300" s="58"/>
      <c r="BL300" s="58">
        <v>0</v>
      </c>
      <c r="BM300" s="58">
        <v>0</v>
      </c>
      <c r="BN300" s="58"/>
      <c r="BO300" s="58"/>
      <c r="BP300" s="58"/>
      <c r="BQ300" s="58">
        <v>0</v>
      </c>
      <c r="BR300" s="58">
        <v>0</v>
      </c>
      <c r="BS300" s="58"/>
      <c r="BT300" s="58"/>
      <c r="BU300" s="58"/>
      <c r="BV300" s="58">
        <v>0</v>
      </c>
      <c r="BW300" s="58">
        <v>0</v>
      </c>
      <c r="BX300" s="58"/>
      <c r="BY300" s="58"/>
      <c r="BZ300" s="58"/>
      <c r="CA300" s="58">
        <v>0</v>
      </c>
      <c r="CB300" s="58">
        <v>1808.06</v>
      </c>
      <c r="CC300" s="58"/>
      <c r="CD300" s="58"/>
      <c r="CE300" s="58"/>
      <c r="CF300" s="58">
        <v>1808.06</v>
      </c>
      <c r="CG300" s="58">
        <v>0</v>
      </c>
      <c r="CH300" s="58"/>
      <c r="CI300" s="58"/>
      <c r="CJ300" s="58"/>
      <c r="CK300" s="58">
        <v>0</v>
      </c>
      <c r="CL300" s="58">
        <v>0</v>
      </c>
      <c r="CM300" s="58"/>
      <c r="CN300" s="58"/>
      <c r="CO300" s="58"/>
      <c r="CP300" s="58">
        <v>0</v>
      </c>
      <c r="CQ300" s="58">
        <v>1808.06</v>
      </c>
      <c r="CR300" s="58"/>
      <c r="CS300" s="58"/>
      <c r="CT300" s="58"/>
      <c r="CU300" s="58">
        <v>1808.06</v>
      </c>
      <c r="CV300" s="58">
        <v>0</v>
      </c>
      <c r="CW300" s="58"/>
      <c r="CX300" s="58"/>
      <c r="CY300" s="58"/>
      <c r="CZ300" s="58">
        <v>0</v>
      </c>
      <c r="DA300" s="58">
        <v>0</v>
      </c>
      <c r="DB300" s="58"/>
      <c r="DC300" s="58"/>
      <c r="DD300" s="58"/>
      <c r="DE300" s="58">
        <v>0</v>
      </c>
      <c r="DF300" s="58" t="s">
        <v>57</v>
      </c>
    </row>
    <row r="301" spans="1:110" s="30" customFormat="1" ht="93.75" customHeight="1" x14ac:dyDescent="0.2">
      <c r="A301" s="64"/>
      <c r="B301" s="62"/>
      <c r="C301" s="62"/>
      <c r="D301" s="62"/>
      <c r="E301" s="62"/>
      <c r="F301" s="62"/>
      <c r="G301" s="62"/>
      <c r="H301" s="62"/>
      <c r="I301" s="62"/>
      <c r="J301" s="62"/>
      <c r="K301" s="62"/>
      <c r="L301" s="62"/>
      <c r="M301" s="62"/>
      <c r="N301" s="62"/>
      <c r="O301" s="28" t="s">
        <v>911</v>
      </c>
      <c r="P301" s="28" t="s">
        <v>62</v>
      </c>
      <c r="Q301" s="28" t="s">
        <v>214</v>
      </c>
      <c r="R301" s="62"/>
      <c r="S301" s="63"/>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row>
    <row r="302" spans="1:110" s="30" customFormat="1" ht="54.75" customHeight="1" x14ac:dyDescent="0.2">
      <c r="A302" s="64"/>
      <c r="B302" s="62"/>
      <c r="C302" s="62"/>
      <c r="D302" s="62"/>
      <c r="E302" s="62"/>
      <c r="F302" s="62"/>
      <c r="G302" s="62"/>
      <c r="H302" s="62"/>
      <c r="I302" s="62"/>
      <c r="J302" s="62"/>
      <c r="K302" s="62"/>
      <c r="L302" s="62"/>
      <c r="M302" s="62"/>
      <c r="N302" s="62"/>
      <c r="O302" s="28" t="s">
        <v>172</v>
      </c>
      <c r="P302" s="28" t="s">
        <v>955</v>
      </c>
      <c r="Q302" s="28" t="s">
        <v>174</v>
      </c>
      <c r="R302" s="62"/>
      <c r="S302" s="63"/>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row>
    <row r="303" spans="1:110" s="30" customFormat="1" ht="87" customHeight="1" x14ac:dyDescent="0.2">
      <c r="A303" s="64" t="s">
        <v>956</v>
      </c>
      <c r="B303" s="62" t="s">
        <v>957</v>
      </c>
      <c r="C303" s="64" t="s">
        <v>881</v>
      </c>
      <c r="D303" s="64" t="s">
        <v>882</v>
      </c>
      <c r="E303" s="64" t="s">
        <v>883</v>
      </c>
      <c r="F303" s="62"/>
      <c r="G303" s="62"/>
      <c r="H303" s="62"/>
      <c r="I303" s="64" t="s">
        <v>884</v>
      </c>
      <c r="J303" s="64" t="s">
        <v>882</v>
      </c>
      <c r="K303" s="64" t="s">
        <v>421</v>
      </c>
      <c r="L303" s="62"/>
      <c r="M303" s="62"/>
      <c r="N303" s="62"/>
      <c r="O303" s="28" t="s">
        <v>844</v>
      </c>
      <c r="P303" s="28" t="s">
        <v>54</v>
      </c>
      <c r="Q303" s="28" t="s">
        <v>55</v>
      </c>
      <c r="R303" s="62"/>
      <c r="S303" s="63" t="s">
        <v>886</v>
      </c>
      <c r="T303" s="58">
        <v>2025.7</v>
      </c>
      <c r="U303" s="58">
        <v>2025.68</v>
      </c>
      <c r="V303" s="58">
        <v>0</v>
      </c>
      <c r="W303" s="58">
        <v>0</v>
      </c>
      <c r="X303" s="58">
        <v>0</v>
      </c>
      <c r="Y303" s="58">
        <v>0</v>
      </c>
      <c r="Z303" s="58">
        <v>0</v>
      </c>
      <c r="AA303" s="58">
        <v>0</v>
      </c>
      <c r="AB303" s="58">
        <v>2025.7</v>
      </c>
      <c r="AC303" s="58">
        <v>2025.68</v>
      </c>
      <c r="AD303" s="58">
        <v>0</v>
      </c>
      <c r="AE303" s="58">
        <v>0</v>
      </c>
      <c r="AF303" s="58">
        <v>0</v>
      </c>
      <c r="AG303" s="58">
        <v>0</v>
      </c>
      <c r="AH303" s="58">
        <v>0</v>
      </c>
      <c r="AI303" s="58">
        <v>0</v>
      </c>
      <c r="AJ303" s="58">
        <v>0</v>
      </c>
      <c r="AK303" s="58">
        <v>0</v>
      </c>
      <c r="AL303" s="58">
        <v>0</v>
      </c>
      <c r="AM303" s="58">
        <v>0</v>
      </c>
      <c r="AN303" s="58">
        <v>0</v>
      </c>
      <c r="AO303" s="58">
        <v>0</v>
      </c>
      <c r="AP303" s="58">
        <v>0</v>
      </c>
      <c r="AQ303" s="58" t="s">
        <v>45</v>
      </c>
      <c r="AR303" s="58">
        <v>0</v>
      </c>
      <c r="AS303" s="58">
        <v>0</v>
      </c>
      <c r="AT303" s="58">
        <v>0</v>
      </c>
      <c r="AU303" s="58">
        <v>0</v>
      </c>
      <c r="AV303" s="58">
        <v>0</v>
      </c>
      <c r="AW303" s="58">
        <v>0</v>
      </c>
      <c r="AX303" s="58">
        <v>0</v>
      </c>
      <c r="AY303" s="58">
        <v>0</v>
      </c>
      <c r="AZ303" s="58">
        <v>0</v>
      </c>
      <c r="BA303" s="58">
        <v>0</v>
      </c>
      <c r="BB303" s="58">
        <v>0</v>
      </c>
      <c r="BC303" s="58">
        <v>0</v>
      </c>
      <c r="BD303" s="58">
        <v>0</v>
      </c>
      <c r="BE303" s="58">
        <v>0</v>
      </c>
      <c r="BF303" s="58">
        <v>0</v>
      </c>
      <c r="BG303" s="58">
        <v>0</v>
      </c>
      <c r="BH303" s="58">
        <v>0</v>
      </c>
      <c r="BI303" s="58">
        <v>0</v>
      </c>
      <c r="BJ303" s="58">
        <v>0</v>
      </c>
      <c r="BK303" s="58">
        <v>0</v>
      </c>
      <c r="BL303" s="58">
        <v>0</v>
      </c>
      <c r="BM303" s="58">
        <v>0</v>
      </c>
      <c r="BN303" s="58">
        <v>0</v>
      </c>
      <c r="BO303" s="58">
        <v>0</v>
      </c>
      <c r="BP303" s="58">
        <v>0</v>
      </c>
      <c r="BQ303" s="58">
        <v>0</v>
      </c>
      <c r="BR303" s="58">
        <v>0</v>
      </c>
      <c r="BS303" s="58">
        <v>0</v>
      </c>
      <c r="BT303" s="58">
        <v>0</v>
      </c>
      <c r="BU303" s="58">
        <v>0</v>
      </c>
      <c r="BV303" s="58">
        <v>0</v>
      </c>
      <c r="BW303" s="58">
        <v>0</v>
      </c>
      <c r="BX303" s="58">
        <v>0</v>
      </c>
      <c r="BY303" s="58">
        <v>0</v>
      </c>
      <c r="BZ303" s="58">
        <v>0</v>
      </c>
      <c r="CA303" s="58">
        <v>0</v>
      </c>
      <c r="CB303" s="58">
        <v>2025.7</v>
      </c>
      <c r="CC303" s="58">
        <v>0</v>
      </c>
      <c r="CD303" s="58">
        <v>0</v>
      </c>
      <c r="CE303" s="58">
        <v>0</v>
      </c>
      <c r="CF303" s="58">
        <v>2025.7</v>
      </c>
      <c r="CG303" s="58">
        <v>0</v>
      </c>
      <c r="CH303" s="58">
        <v>0</v>
      </c>
      <c r="CI303" s="58">
        <v>0</v>
      </c>
      <c r="CJ303" s="58">
        <v>0</v>
      </c>
      <c r="CK303" s="58">
        <v>0</v>
      </c>
      <c r="CL303" s="58">
        <v>0</v>
      </c>
      <c r="CM303" s="58">
        <v>0</v>
      </c>
      <c r="CN303" s="58">
        <v>0</v>
      </c>
      <c r="CO303" s="58">
        <v>0</v>
      </c>
      <c r="CP303" s="58">
        <v>0</v>
      </c>
      <c r="CQ303" s="58">
        <v>0</v>
      </c>
      <c r="CR303" s="58">
        <v>0</v>
      </c>
      <c r="CS303" s="58">
        <v>0</v>
      </c>
      <c r="CT303" s="58">
        <v>0</v>
      </c>
      <c r="CU303" s="58">
        <v>0</v>
      </c>
      <c r="CV303" s="58">
        <v>0</v>
      </c>
      <c r="CW303" s="58">
        <v>0</v>
      </c>
      <c r="CX303" s="58">
        <v>0</v>
      </c>
      <c r="CY303" s="58">
        <v>0</v>
      </c>
      <c r="CZ303" s="58">
        <v>0</v>
      </c>
      <c r="DA303" s="58">
        <v>0</v>
      </c>
      <c r="DB303" s="58">
        <v>0</v>
      </c>
      <c r="DC303" s="58">
        <v>0</v>
      </c>
      <c r="DD303" s="58">
        <v>0</v>
      </c>
      <c r="DE303" s="58">
        <v>0</v>
      </c>
      <c r="DF303" s="58" t="s">
        <v>57</v>
      </c>
    </row>
    <row r="304" spans="1:110" s="30" customFormat="1" ht="215.25" customHeight="1" x14ac:dyDescent="0.2">
      <c r="A304" s="64"/>
      <c r="B304" s="62"/>
      <c r="C304" s="64"/>
      <c r="D304" s="64"/>
      <c r="E304" s="64"/>
      <c r="F304" s="62"/>
      <c r="G304" s="62"/>
      <c r="H304" s="62"/>
      <c r="I304" s="64"/>
      <c r="J304" s="64"/>
      <c r="K304" s="64"/>
      <c r="L304" s="62"/>
      <c r="M304" s="62"/>
      <c r="N304" s="62"/>
      <c r="O304" s="28" t="s">
        <v>887</v>
      </c>
      <c r="P304" s="28" t="s">
        <v>170</v>
      </c>
      <c r="Q304" s="28" t="s">
        <v>888</v>
      </c>
      <c r="R304" s="62"/>
      <c r="S304" s="63"/>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row>
    <row r="305" spans="1:110" s="30" customFormat="1" ht="53.25" customHeight="1" x14ac:dyDescent="0.2">
      <c r="A305" s="64"/>
      <c r="B305" s="62"/>
      <c r="C305" s="64"/>
      <c r="D305" s="64"/>
      <c r="E305" s="64"/>
      <c r="F305" s="62"/>
      <c r="G305" s="62"/>
      <c r="H305" s="62"/>
      <c r="I305" s="64"/>
      <c r="J305" s="64"/>
      <c r="K305" s="64"/>
      <c r="L305" s="62"/>
      <c r="M305" s="62"/>
      <c r="N305" s="62"/>
      <c r="O305" s="28" t="s">
        <v>172</v>
      </c>
      <c r="P305" s="28" t="s">
        <v>866</v>
      </c>
      <c r="Q305" s="28" t="s">
        <v>174</v>
      </c>
      <c r="R305" s="62"/>
      <c r="S305" s="63"/>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row>
    <row r="306" spans="1:110" s="30" customFormat="1" ht="108.75" customHeight="1" x14ac:dyDescent="0.2">
      <c r="A306" s="64" t="s">
        <v>958</v>
      </c>
      <c r="B306" s="62" t="s">
        <v>959</v>
      </c>
      <c r="C306" s="62"/>
      <c r="D306" s="62"/>
      <c r="E306" s="62"/>
      <c r="F306" s="62"/>
      <c r="G306" s="62"/>
      <c r="H306" s="62"/>
      <c r="I306" s="62"/>
      <c r="J306" s="62"/>
      <c r="K306" s="62"/>
      <c r="L306" s="62"/>
      <c r="M306" s="62"/>
      <c r="N306" s="62"/>
      <c r="O306" s="28" t="s">
        <v>53</v>
      </c>
      <c r="P306" s="28" t="s">
        <v>54</v>
      </c>
      <c r="Q306" s="28" t="s">
        <v>55</v>
      </c>
      <c r="R306" s="62"/>
      <c r="S306" s="63" t="s">
        <v>749</v>
      </c>
      <c r="T306" s="58">
        <v>3840.1</v>
      </c>
      <c r="U306" s="58">
        <v>3486.69</v>
      </c>
      <c r="V306" s="58"/>
      <c r="W306" s="58"/>
      <c r="X306" s="58"/>
      <c r="Y306" s="58"/>
      <c r="Z306" s="58"/>
      <c r="AA306" s="58"/>
      <c r="AB306" s="58">
        <v>3840.1</v>
      </c>
      <c r="AC306" s="58">
        <v>3486.69</v>
      </c>
      <c r="AD306" s="58">
        <v>0</v>
      </c>
      <c r="AE306" s="58"/>
      <c r="AF306" s="58"/>
      <c r="AG306" s="58"/>
      <c r="AH306" s="58">
        <v>0</v>
      </c>
      <c r="AI306" s="58">
        <v>0</v>
      </c>
      <c r="AJ306" s="58"/>
      <c r="AK306" s="58"/>
      <c r="AL306" s="58"/>
      <c r="AM306" s="58">
        <v>0</v>
      </c>
      <c r="AN306" s="58">
        <v>0</v>
      </c>
      <c r="AO306" s="58"/>
      <c r="AP306" s="58"/>
      <c r="AQ306" s="58"/>
      <c r="AR306" s="58">
        <v>0</v>
      </c>
      <c r="AS306" s="58">
        <v>0</v>
      </c>
      <c r="AT306" s="58"/>
      <c r="AU306" s="58"/>
      <c r="AV306" s="58"/>
      <c r="AW306" s="58">
        <v>0</v>
      </c>
      <c r="AX306" s="58">
        <v>3840.1</v>
      </c>
      <c r="AY306" s="58">
        <v>3486.69</v>
      </c>
      <c r="AZ306" s="58"/>
      <c r="BA306" s="58"/>
      <c r="BB306" s="58"/>
      <c r="BC306" s="58"/>
      <c r="BD306" s="58"/>
      <c r="BE306" s="58"/>
      <c r="BF306" s="58">
        <v>3840.1</v>
      </c>
      <c r="BG306" s="58">
        <v>3486.69</v>
      </c>
      <c r="BH306" s="58">
        <v>0</v>
      </c>
      <c r="BI306" s="58"/>
      <c r="BJ306" s="58"/>
      <c r="BK306" s="58"/>
      <c r="BL306" s="58">
        <v>0</v>
      </c>
      <c r="BM306" s="58">
        <v>0</v>
      </c>
      <c r="BN306" s="58"/>
      <c r="BO306" s="58"/>
      <c r="BP306" s="58"/>
      <c r="BQ306" s="58">
        <v>0</v>
      </c>
      <c r="BR306" s="58">
        <v>0</v>
      </c>
      <c r="BS306" s="58"/>
      <c r="BT306" s="58"/>
      <c r="BU306" s="58"/>
      <c r="BV306" s="58">
        <v>0</v>
      </c>
      <c r="BW306" s="58">
        <v>0</v>
      </c>
      <c r="BX306" s="58"/>
      <c r="BY306" s="58"/>
      <c r="BZ306" s="58"/>
      <c r="CA306" s="58">
        <v>0</v>
      </c>
      <c r="CB306" s="58">
        <v>3840.1</v>
      </c>
      <c r="CC306" s="58"/>
      <c r="CD306" s="58"/>
      <c r="CE306" s="58"/>
      <c r="CF306" s="58">
        <v>3840.1</v>
      </c>
      <c r="CG306" s="58">
        <v>0</v>
      </c>
      <c r="CH306" s="58"/>
      <c r="CI306" s="58"/>
      <c r="CJ306" s="58"/>
      <c r="CK306" s="58">
        <v>0</v>
      </c>
      <c r="CL306" s="58">
        <v>0</v>
      </c>
      <c r="CM306" s="58"/>
      <c r="CN306" s="58"/>
      <c r="CO306" s="58"/>
      <c r="CP306" s="58">
        <v>0</v>
      </c>
      <c r="CQ306" s="58">
        <v>3840.1</v>
      </c>
      <c r="CR306" s="58"/>
      <c r="CS306" s="58"/>
      <c r="CT306" s="58"/>
      <c r="CU306" s="58">
        <v>3840.1</v>
      </c>
      <c r="CV306" s="58">
        <v>0</v>
      </c>
      <c r="CW306" s="58"/>
      <c r="CX306" s="58"/>
      <c r="CY306" s="58"/>
      <c r="CZ306" s="58">
        <v>0</v>
      </c>
      <c r="DA306" s="58">
        <v>0</v>
      </c>
      <c r="DB306" s="58"/>
      <c r="DC306" s="58"/>
      <c r="DD306" s="58"/>
      <c r="DE306" s="58">
        <v>0</v>
      </c>
      <c r="DF306" s="58" t="s">
        <v>57</v>
      </c>
    </row>
    <row r="307" spans="1:110" s="30" customFormat="1" ht="72" customHeight="1" x14ac:dyDescent="0.2">
      <c r="A307" s="64"/>
      <c r="B307" s="62"/>
      <c r="C307" s="62"/>
      <c r="D307" s="62"/>
      <c r="E307" s="62"/>
      <c r="F307" s="62"/>
      <c r="G307" s="62"/>
      <c r="H307" s="62"/>
      <c r="I307" s="62"/>
      <c r="J307" s="62"/>
      <c r="K307" s="62"/>
      <c r="L307" s="62"/>
      <c r="M307" s="62"/>
      <c r="N307" s="62"/>
      <c r="O307" s="28" t="s">
        <v>153</v>
      </c>
      <c r="P307" s="28" t="s">
        <v>939</v>
      </c>
      <c r="Q307" s="28" t="s">
        <v>155</v>
      </c>
      <c r="R307" s="62"/>
      <c r="S307" s="63"/>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row>
    <row r="308" spans="1:110" s="30" customFormat="1" ht="111" customHeight="1" x14ac:dyDescent="0.2">
      <c r="A308" s="64" t="s">
        <v>960</v>
      </c>
      <c r="B308" s="62" t="s">
        <v>961</v>
      </c>
      <c r="C308" s="64" t="s">
        <v>50</v>
      </c>
      <c r="D308" s="64" t="s">
        <v>962</v>
      </c>
      <c r="E308" s="64" t="s">
        <v>52</v>
      </c>
      <c r="F308" s="62"/>
      <c r="G308" s="62"/>
      <c r="H308" s="62"/>
      <c r="I308" s="62"/>
      <c r="J308" s="62"/>
      <c r="K308" s="62"/>
      <c r="L308" s="62"/>
      <c r="M308" s="62"/>
      <c r="N308" s="62"/>
      <c r="O308" s="28" t="s">
        <v>963</v>
      </c>
      <c r="P308" s="28" t="s">
        <v>54</v>
      </c>
      <c r="Q308" s="28" t="s">
        <v>808</v>
      </c>
      <c r="R308" s="62"/>
      <c r="S308" s="63" t="s">
        <v>835</v>
      </c>
      <c r="T308" s="58">
        <v>442.9</v>
      </c>
      <c r="U308" s="58">
        <v>388.83</v>
      </c>
      <c r="V308" s="58"/>
      <c r="W308" s="58"/>
      <c r="X308" s="58"/>
      <c r="Y308" s="58"/>
      <c r="Z308" s="58"/>
      <c r="AA308" s="58"/>
      <c r="AB308" s="58">
        <v>442.9</v>
      </c>
      <c r="AC308" s="58">
        <v>388.83</v>
      </c>
      <c r="AD308" s="58">
        <v>477.8</v>
      </c>
      <c r="AE308" s="58"/>
      <c r="AF308" s="58"/>
      <c r="AG308" s="58"/>
      <c r="AH308" s="58">
        <v>477.8</v>
      </c>
      <c r="AI308" s="58">
        <v>477.8</v>
      </c>
      <c r="AJ308" s="58"/>
      <c r="AK308" s="58"/>
      <c r="AL308" s="58"/>
      <c r="AM308" s="58">
        <v>477.8</v>
      </c>
      <c r="AN308" s="58">
        <v>477.8</v>
      </c>
      <c r="AO308" s="58"/>
      <c r="AP308" s="58"/>
      <c r="AQ308" s="58"/>
      <c r="AR308" s="58">
        <v>477.8</v>
      </c>
      <c r="AS308" s="58">
        <v>477.8</v>
      </c>
      <c r="AT308" s="58"/>
      <c r="AU308" s="58"/>
      <c r="AV308" s="58"/>
      <c r="AW308" s="58">
        <v>477.8</v>
      </c>
      <c r="AX308" s="58">
        <v>442.9</v>
      </c>
      <c r="AY308" s="58">
        <v>388.83</v>
      </c>
      <c r="AZ308" s="58"/>
      <c r="BA308" s="58"/>
      <c r="BB308" s="58"/>
      <c r="BC308" s="58"/>
      <c r="BD308" s="58"/>
      <c r="BE308" s="58"/>
      <c r="BF308" s="58">
        <v>442.9</v>
      </c>
      <c r="BG308" s="58">
        <v>388.83</v>
      </c>
      <c r="BH308" s="58">
        <v>477.8</v>
      </c>
      <c r="BI308" s="58"/>
      <c r="BJ308" s="58"/>
      <c r="BK308" s="58"/>
      <c r="BL308" s="58">
        <v>477.8</v>
      </c>
      <c r="BM308" s="58">
        <v>477.8</v>
      </c>
      <c r="BN308" s="58"/>
      <c r="BO308" s="58"/>
      <c r="BP308" s="58"/>
      <c r="BQ308" s="58">
        <v>477.8</v>
      </c>
      <c r="BR308" s="58">
        <v>477.8</v>
      </c>
      <c r="BS308" s="58"/>
      <c r="BT308" s="58"/>
      <c r="BU308" s="58"/>
      <c r="BV308" s="58">
        <v>477.8</v>
      </c>
      <c r="BW308" s="58">
        <v>477.8</v>
      </c>
      <c r="BX308" s="58"/>
      <c r="BY308" s="58"/>
      <c r="BZ308" s="58"/>
      <c r="CA308" s="58">
        <v>477.8</v>
      </c>
      <c r="CB308" s="58">
        <v>442.9</v>
      </c>
      <c r="CC308" s="58"/>
      <c r="CD308" s="58"/>
      <c r="CE308" s="58"/>
      <c r="CF308" s="58">
        <v>442.9</v>
      </c>
      <c r="CG308" s="58">
        <v>477.8</v>
      </c>
      <c r="CH308" s="58"/>
      <c r="CI308" s="58"/>
      <c r="CJ308" s="58"/>
      <c r="CK308" s="58">
        <v>477.8</v>
      </c>
      <c r="CL308" s="58">
        <v>477.8</v>
      </c>
      <c r="CM308" s="58"/>
      <c r="CN308" s="58"/>
      <c r="CO308" s="58"/>
      <c r="CP308" s="58">
        <v>477.8</v>
      </c>
      <c r="CQ308" s="58">
        <v>442.9</v>
      </c>
      <c r="CR308" s="58"/>
      <c r="CS308" s="58"/>
      <c r="CT308" s="58"/>
      <c r="CU308" s="58">
        <v>442.9</v>
      </c>
      <c r="CV308" s="58">
        <v>477.8</v>
      </c>
      <c r="CW308" s="58"/>
      <c r="CX308" s="58"/>
      <c r="CY308" s="58"/>
      <c r="CZ308" s="58">
        <v>477.8</v>
      </c>
      <c r="DA308" s="58">
        <v>477.8</v>
      </c>
      <c r="DB308" s="58"/>
      <c r="DC308" s="58"/>
      <c r="DD308" s="58"/>
      <c r="DE308" s="58">
        <v>477.8</v>
      </c>
      <c r="DF308" s="58" t="s">
        <v>57</v>
      </c>
    </row>
    <row r="309" spans="1:110" s="30" customFormat="1" ht="63" customHeight="1" x14ac:dyDescent="0.2">
      <c r="A309" s="64"/>
      <c r="B309" s="62"/>
      <c r="C309" s="64"/>
      <c r="D309" s="64"/>
      <c r="E309" s="64"/>
      <c r="F309" s="62"/>
      <c r="G309" s="62"/>
      <c r="H309" s="62"/>
      <c r="I309" s="62"/>
      <c r="J309" s="62"/>
      <c r="K309" s="62"/>
      <c r="L309" s="62"/>
      <c r="M309" s="62"/>
      <c r="N309" s="62"/>
      <c r="O309" s="28" t="s">
        <v>153</v>
      </c>
      <c r="P309" s="28" t="s">
        <v>939</v>
      </c>
      <c r="Q309" s="28" t="s">
        <v>155</v>
      </c>
      <c r="R309" s="62"/>
      <c r="S309" s="63"/>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row>
    <row r="310" spans="1:110" s="30" customFormat="1" ht="108" customHeight="1" x14ac:dyDescent="0.2">
      <c r="A310" s="64" t="s">
        <v>964</v>
      </c>
      <c r="B310" s="62" t="s">
        <v>965</v>
      </c>
      <c r="C310" s="64" t="s">
        <v>50</v>
      </c>
      <c r="D310" s="64" t="s">
        <v>966</v>
      </c>
      <c r="E310" s="64" t="s">
        <v>52</v>
      </c>
      <c r="F310" s="62"/>
      <c r="G310" s="62"/>
      <c r="H310" s="62"/>
      <c r="I310" s="62"/>
      <c r="J310" s="62"/>
      <c r="K310" s="62"/>
      <c r="L310" s="62"/>
      <c r="M310" s="62"/>
      <c r="N310" s="62"/>
      <c r="O310" s="28" t="s">
        <v>90</v>
      </c>
      <c r="P310" s="28" t="s">
        <v>54</v>
      </c>
      <c r="Q310" s="28" t="s">
        <v>55</v>
      </c>
      <c r="R310" s="62"/>
      <c r="S310" s="63" t="s">
        <v>967</v>
      </c>
      <c r="T310" s="58">
        <v>113.4</v>
      </c>
      <c r="U310" s="58">
        <v>31.03</v>
      </c>
      <c r="V310" s="58"/>
      <c r="W310" s="58"/>
      <c r="X310" s="58"/>
      <c r="Y310" s="58"/>
      <c r="Z310" s="58"/>
      <c r="AA310" s="58"/>
      <c r="AB310" s="58">
        <v>113.4</v>
      </c>
      <c r="AC310" s="58">
        <v>31.03</v>
      </c>
      <c r="AD310" s="58">
        <v>0</v>
      </c>
      <c r="AE310" s="58"/>
      <c r="AF310" s="58"/>
      <c r="AG310" s="58"/>
      <c r="AH310" s="58">
        <v>0</v>
      </c>
      <c r="AI310" s="58">
        <v>0</v>
      </c>
      <c r="AJ310" s="58"/>
      <c r="AK310" s="58"/>
      <c r="AL310" s="58"/>
      <c r="AM310" s="58">
        <v>0</v>
      </c>
      <c r="AN310" s="58">
        <v>0</v>
      </c>
      <c r="AO310" s="58"/>
      <c r="AP310" s="58"/>
      <c r="AQ310" s="58"/>
      <c r="AR310" s="58">
        <v>0</v>
      </c>
      <c r="AS310" s="58">
        <v>0</v>
      </c>
      <c r="AT310" s="58"/>
      <c r="AU310" s="58"/>
      <c r="AV310" s="58"/>
      <c r="AW310" s="58">
        <v>0</v>
      </c>
      <c r="AX310" s="58">
        <v>113.4</v>
      </c>
      <c r="AY310" s="58">
        <v>31.03</v>
      </c>
      <c r="AZ310" s="58"/>
      <c r="BA310" s="58"/>
      <c r="BB310" s="58"/>
      <c r="BC310" s="58"/>
      <c r="BD310" s="58"/>
      <c r="BE310" s="58"/>
      <c r="BF310" s="58">
        <v>113.4</v>
      </c>
      <c r="BG310" s="58">
        <v>31.03</v>
      </c>
      <c r="BH310" s="58">
        <v>0</v>
      </c>
      <c r="BI310" s="58"/>
      <c r="BJ310" s="58"/>
      <c r="BK310" s="58"/>
      <c r="BL310" s="58">
        <v>0</v>
      </c>
      <c r="BM310" s="58">
        <v>0</v>
      </c>
      <c r="BN310" s="58"/>
      <c r="BO310" s="58"/>
      <c r="BP310" s="58"/>
      <c r="BQ310" s="58">
        <v>0</v>
      </c>
      <c r="BR310" s="58">
        <v>0</v>
      </c>
      <c r="BS310" s="58"/>
      <c r="BT310" s="58"/>
      <c r="BU310" s="58"/>
      <c r="BV310" s="58">
        <v>0</v>
      </c>
      <c r="BW310" s="58">
        <v>0</v>
      </c>
      <c r="BX310" s="58"/>
      <c r="BY310" s="58"/>
      <c r="BZ310" s="58"/>
      <c r="CA310" s="58">
        <v>0</v>
      </c>
      <c r="CB310" s="58">
        <v>113.4</v>
      </c>
      <c r="CC310" s="58"/>
      <c r="CD310" s="58"/>
      <c r="CE310" s="58"/>
      <c r="CF310" s="58">
        <v>113.4</v>
      </c>
      <c r="CG310" s="58">
        <v>0</v>
      </c>
      <c r="CH310" s="58"/>
      <c r="CI310" s="58"/>
      <c r="CJ310" s="58"/>
      <c r="CK310" s="58">
        <v>0</v>
      </c>
      <c r="CL310" s="58">
        <v>0</v>
      </c>
      <c r="CM310" s="58"/>
      <c r="CN310" s="58"/>
      <c r="CO310" s="58"/>
      <c r="CP310" s="58">
        <v>0</v>
      </c>
      <c r="CQ310" s="58">
        <v>113.4</v>
      </c>
      <c r="CR310" s="58"/>
      <c r="CS310" s="58"/>
      <c r="CT310" s="58"/>
      <c r="CU310" s="58">
        <v>113.4</v>
      </c>
      <c r="CV310" s="58">
        <v>0</v>
      </c>
      <c r="CW310" s="58"/>
      <c r="CX310" s="58"/>
      <c r="CY310" s="58"/>
      <c r="CZ310" s="58">
        <v>0</v>
      </c>
      <c r="DA310" s="58">
        <v>0</v>
      </c>
      <c r="DB310" s="58"/>
      <c r="DC310" s="58"/>
      <c r="DD310" s="58"/>
      <c r="DE310" s="58">
        <v>0</v>
      </c>
      <c r="DF310" s="58" t="s">
        <v>57</v>
      </c>
    </row>
    <row r="311" spans="1:110" s="30" customFormat="1" ht="54.75" customHeight="1" x14ac:dyDescent="0.2">
      <c r="A311" s="64"/>
      <c r="B311" s="62"/>
      <c r="C311" s="64"/>
      <c r="D311" s="64"/>
      <c r="E311" s="64"/>
      <c r="F311" s="62"/>
      <c r="G311" s="62"/>
      <c r="H311" s="62"/>
      <c r="I311" s="62"/>
      <c r="J311" s="62"/>
      <c r="K311" s="62"/>
      <c r="L311" s="62"/>
      <c r="M311" s="62"/>
      <c r="N311" s="62"/>
      <c r="O311" s="28" t="s">
        <v>153</v>
      </c>
      <c r="P311" s="28" t="s">
        <v>939</v>
      </c>
      <c r="Q311" s="28" t="s">
        <v>155</v>
      </c>
      <c r="R311" s="62"/>
      <c r="S311" s="63"/>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row>
    <row r="312" spans="1:110" s="30" customFormat="1" ht="95.25" customHeight="1" x14ac:dyDescent="0.2">
      <c r="A312" s="35" t="s">
        <v>968</v>
      </c>
      <c r="B312" s="36" t="s">
        <v>969</v>
      </c>
      <c r="C312" s="36"/>
      <c r="D312" s="36"/>
      <c r="E312" s="36"/>
      <c r="F312" s="36"/>
      <c r="G312" s="36"/>
      <c r="H312" s="36"/>
      <c r="I312" s="36"/>
      <c r="J312" s="36"/>
      <c r="K312" s="36"/>
      <c r="L312" s="36"/>
      <c r="M312" s="36"/>
      <c r="N312" s="36"/>
      <c r="O312" s="36"/>
      <c r="P312" s="36"/>
      <c r="Q312" s="36"/>
      <c r="R312" s="36"/>
      <c r="S312" s="36"/>
      <c r="T312" s="37">
        <v>4130420.11</v>
      </c>
      <c r="U312" s="37">
        <v>4120328.41</v>
      </c>
      <c r="V312" s="37">
        <v>95728.58</v>
      </c>
      <c r="W312" s="37">
        <v>95728.58</v>
      </c>
      <c r="X312" s="37">
        <v>4034691.53</v>
      </c>
      <c r="Y312" s="37">
        <v>4024599.83</v>
      </c>
      <c r="Z312" s="37">
        <v>0</v>
      </c>
      <c r="AA312" s="37">
        <v>0</v>
      </c>
      <c r="AB312" s="37">
        <v>0</v>
      </c>
      <c r="AC312" s="37">
        <v>0</v>
      </c>
      <c r="AD312" s="37">
        <v>4689860.01</v>
      </c>
      <c r="AE312" s="37">
        <v>99601.5</v>
      </c>
      <c r="AF312" s="37">
        <v>4590258.51</v>
      </c>
      <c r="AG312" s="37">
        <v>0</v>
      </c>
      <c r="AH312" s="37">
        <v>0</v>
      </c>
      <c r="AI312" s="37">
        <v>4692620.01</v>
      </c>
      <c r="AJ312" s="37">
        <v>102361.5</v>
      </c>
      <c r="AK312" s="37">
        <v>4590258.51</v>
      </c>
      <c r="AL312" s="37">
        <v>0</v>
      </c>
      <c r="AM312" s="37">
        <v>0</v>
      </c>
      <c r="AN312" s="37">
        <v>4693933.21</v>
      </c>
      <c r="AO312" s="37">
        <v>101447.6</v>
      </c>
      <c r="AP312" s="37">
        <v>4592485.6100000003</v>
      </c>
      <c r="AQ312" s="37" t="s">
        <v>45</v>
      </c>
      <c r="AR312" s="37">
        <v>0</v>
      </c>
      <c r="AS312" s="37">
        <v>4693933.21</v>
      </c>
      <c r="AT312" s="37">
        <v>101447.6</v>
      </c>
      <c r="AU312" s="37">
        <v>4592485.6100000003</v>
      </c>
      <c r="AV312" s="37">
        <v>0</v>
      </c>
      <c r="AW312" s="37">
        <v>0</v>
      </c>
      <c r="AX312" s="37">
        <v>4130420.11</v>
      </c>
      <c r="AY312" s="37">
        <v>4120328.41</v>
      </c>
      <c r="AZ312" s="37">
        <v>95728.58</v>
      </c>
      <c r="BA312" s="37">
        <v>95728.58</v>
      </c>
      <c r="BB312" s="37">
        <v>4034691.53</v>
      </c>
      <c r="BC312" s="37">
        <v>4024599.83</v>
      </c>
      <c r="BD312" s="37">
        <v>0</v>
      </c>
      <c r="BE312" s="37">
        <v>0</v>
      </c>
      <c r="BF312" s="37">
        <v>0</v>
      </c>
      <c r="BG312" s="37">
        <v>0</v>
      </c>
      <c r="BH312" s="37">
        <v>4689860.01</v>
      </c>
      <c r="BI312" s="37">
        <v>99601.5</v>
      </c>
      <c r="BJ312" s="37">
        <v>4590258.51</v>
      </c>
      <c r="BK312" s="37">
        <v>0</v>
      </c>
      <c r="BL312" s="37">
        <v>0</v>
      </c>
      <c r="BM312" s="37">
        <v>4692620.01</v>
      </c>
      <c r="BN312" s="37">
        <v>102361.5</v>
      </c>
      <c r="BO312" s="37">
        <v>4590258.51</v>
      </c>
      <c r="BP312" s="37">
        <v>0</v>
      </c>
      <c r="BQ312" s="37">
        <v>0</v>
      </c>
      <c r="BR312" s="37">
        <v>4693933.21</v>
      </c>
      <c r="BS312" s="37">
        <v>101447.6</v>
      </c>
      <c r="BT312" s="37">
        <v>4592485.6100000003</v>
      </c>
      <c r="BU312" s="37">
        <v>0</v>
      </c>
      <c r="BV312" s="37">
        <v>0</v>
      </c>
      <c r="BW312" s="37">
        <v>4693933.21</v>
      </c>
      <c r="BX312" s="37">
        <v>101447.6</v>
      </c>
      <c r="BY312" s="37">
        <v>4592485.6100000003</v>
      </c>
      <c r="BZ312" s="37">
        <v>0</v>
      </c>
      <c r="CA312" s="37">
        <v>0</v>
      </c>
      <c r="CB312" s="37">
        <v>4130420.11</v>
      </c>
      <c r="CC312" s="37">
        <v>95728.58</v>
      </c>
      <c r="CD312" s="37">
        <v>4034691.53</v>
      </c>
      <c r="CE312" s="37">
        <v>0</v>
      </c>
      <c r="CF312" s="37">
        <v>0</v>
      </c>
      <c r="CG312" s="37">
        <v>4689860.01</v>
      </c>
      <c r="CH312" s="37">
        <v>99601.5</v>
      </c>
      <c r="CI312" s="37">
        <v>4590258.51</v>
      </c>
      <c r="CJ312" s="37">
        <v>0</v>
      </c>
      <c r="CK312" s="37">
        <v>0</v>
      </c>
      <c r="CL312" s="37">
        <v>4692620.01</v>
      </c>
      <c r="CM312" s="37">
        <v>102361.5</v>
      </c>
      <c r="CN312" s="37">
        <v>4590258.51</v>
      </c>
      <c r="CO312" s="37">
        <v>0</v>
      </c>
      <c r="CP312" s="37">
        <v>0</v>
      </c>
      <c r="CQ312" s="37">
        <v>4130420.11</v>
      </c>
      <c r="CR312" s="37">
        <v>95728.58</v>
      </c>
      <c r="CS312" s="37">
        <v>4034691.53</v>
      </c>
      <c r="CT312" s="37">
        <v>0</v>
      </c>
      <c r="CU312" s="37">
        <v>0</v>
      </c>
      <c r="CV312" s="37">
        <v>4689860.01</v>
      </c>
      <c r="CW312" s="37">
        <v>99601.5</v>
      </c>
      <c r="CX312" s="37">
        <v>4590258.51</v>
      </c>
      <c r="CY312" s="37">
        <v>0</v>
      </c>
      <c r="CZ312" s="37">
        <v>0</v>
      </c>
      <c r="DA312" s="37">
        <v>4692620.01</v>
      </c>
      <c r="DB312" s="37">
        <v>102361.5</v>
      </c>
      <c r="DC312" s="37">
        <v>4590258.51</v>
      </c>
      <c r="DD312" s="37">
        <v>0</v>
      </c>
      <c r="DE312" s="37">
        <v>0</v>
      </c>
      <c r="DF312" s="37"/>
    </row>
    <row r="313" spans="1:110" s="30" customFormat="1" ht="101.25" customHeight="1" x14ac:dyDescent="0.2">
      <c r="A313" s="64" t="s">
        <v>970</v>
      </c>
      <c r="B313" s="62" t="s">
        <v>971</v>
      </c>
      <c r="C313" s="64" t="s">
        <v>762</v>
      </c>
      <c r="D313" s="64" t="s">
        <v>882</v>
      </c>
      <c r="E313" s="64" t="s">
        <v>206</v>
      </c>
      <c r="F313" s="62"/>
      <c r="G313" s="62"/>
      <c r="H313" s="62"/>
      <c r="I313" s="64" t="s">
        <v>204</v>
      </c>
      <c r="J313" s="64" t="s">
        <v>205</v>
      </c>
      <c r="K313" s="64" t="s">
        <v>206</v>
      </c>
      <c r="L313" s="62"/>
      <c r="M313" s="62"/>
      <c r="N313" s="62"/>
      <c r="O313" s="28" t="s">
        <v>207</v>
      </c>
      <c r="P313" s="28" t="s">
        <v>54</v>
      </c>
      <c r="Q313" s="28" t="s">
        <v>208</v>
      </c>
      <c r="R313" s="62" t="s">
        <v>209</v>
      </c>
      <c r="S313" s="62" t="s">
        <v>972</v>
      </c>
      <c r="T313" s="58">
        <v>2503290.15</v>
      </c>
      <c r="U313" s="58">
        <v>2498136.29</v>
      </c>
      <c r="V313" s="58">
        <v>64425.35</v>
      </c>
      <c r="W313" s="58">
        <v>64425.35</v>
      </c>
      <c r="X313" s="58">
        <v>2438864.7999999998</v>
      </c>
      <c r="Y313" s="58">
        <v>2433710.94</v>
      </c>
      <c r="Z313" s="58">
        <v>0</v>
      </c>
      <c r="AA313" s="58">
        <v>0</v>
      </c>
      <c r="AB313" s="58">
        <v>0</v>
      </c>
      <c r="AC313" s="58">
        <v>0</v>
      </c>
      <c r="AD313" s="58">
        <v>2930413.18</v>
      </c>
      <c r="AE313" s="58">
        <v>66148.899999999994</v>
      </c>
      <c r="AF313" s="58">
        <v>2864264.28</v>
      </c>
      <c r="AG313" s="58">
        <v>0</v>
      </c>
      <c r="AH313" s="58">
        <v>0</v>
      </c>
      <c r="AI313" s="58">
        <v>2932151.18</v>
      </c>
      <c r="AJ313" s="58">
        <v>67886.899999999994</v>
      </c>
      <c r="AK313" s="58">
        <v>2864264.28</v>
      </c>
      <c r="AL313" s="58">
        <v>0</v>
      </c>
      <c r="AM313" s="58">
        <v>0</v>
      </c>
      <c r="AN313" s="58">
        <v>2934418.04</v>
      </c>
      <c r="AO313" s="58">
        <v>67697.45</v>
      </c>
      <c r="AP313" s="58">
        <v>2866720.59</v>
      </c>
      <c r="AQ313" s="58" t="s">
        <v>45</v>
      </c>
      <c r="AR313" s="58">
        <v>0</v>
      </c>
      <c r="AS313" s="58">
        <v>2934418.04</v>
      </c>
      <c r="AT313" s="58">
        <v>67697.45</v>
      </c>
      <c r="AU313" s="58">
        <v>2866720.59</v>
      </c>
      <c r="AV313" s="58">
        <v>0</v>
      </c>
      <c r="AW313" s="58">
        <v>0</v>
      </c>
      <c r="AX313" s="58">
        <v>2503290.15</v>
      </c>
      <c r="AY313" s="58">
        <v>2498136.29</v>
      </c>
      <c r="AZ313" s="58">
        <v>64425.35</v>
      </c>
      <c r="BA313" s="58">
        <v>64425.35</v>
      </c>
      <c r="BB313" s="58">
        <v>2438864.7999999998</v>
      </c>
      <c r="BC313" s="58">
        <v>2433710.94</v>
      </c>
      <c r="BD313" s="58">
        <v>0</v>
      </c>
      <c r="BE313" s="58">
        <v>0</v>
      </c>
      <c r="BF313" s="58">
        <v>0</v>
      </c>
      <c r="BG313" s="58">
        <v>0</v>
      </c>
      <c r="BH313" s="58">
        <v>2930413.18</v>
      </c>
      <c r="BI313" s="58">
        <v>66148.899999999994</v>
      </c>
      <c r="BJ313" s="58">
        <v>2864264.28</v>
      </c>
      <c r="BK313" s="58">
        <v>0</v>
      </c>
      <c r="BL313" s="58">
        <v>0</v>
      </c>
      <c r="BM313" s="58">
        <v>2932151.18</v>
      </c>
      <c r="BN313" s="58">
        <v>67886.899999999994</v>
      </c>
      <c r="BO313" s="58">
        <v>2864264.28</v>
      </c>
      <c r="BP313" s="58">
        <v>0</v>
      </c>
      <c r="BQ313" s="58">
        <v>0</v>
      </c>
      <c r="BR313" s="58">
        <v>2934418.04</v>
      </c>
      <c r="BS313" s="58">
        <v>67697.45</v>
      </c>
      <c r="BT313" s="58">
        <v>2866720.59</v>
      </c>
      <c r="BU313" s="58">
        <v>0</v>
      </c>
      <c r="BV313" s="58">
        <v>0</v>
      </c>
      <c r="BW313" s="58">
        <v>2934418.04</v>
      </c>
      <c r="BX313" s="58">
        <v>67697.45</v>
      </c>
      <c r="BY313" s="58">
        <v>2866720.59</v>
      </c>
      <c r="BZ313" s="58">
        <v>0</v>
      </c>
      <c r="CA313" s="58">
        <v>0</v>
      </c>
      <c r="CB313" s="58">
        <v>2503290.15</v>
      </c>
      <c r="CC313" s="58">
        <v>64425.35</v>
      </c>
      <c r="CD313" s="58">
        <v>2438864.7999999998</v>
      </c>
      <c r="CE313" s="58">
        <v>0</v>
      </c>
      <c r="CF313" s="58">
        <v>0</v>
      </c>
      <c r="CG313" s="58">
        <v>2930413.18</v>
      </c>
      <c r="CH313" s="58">
        <v>66148.899999999994</v>
      </c>
      <c r="CI313" s="58">
        <v>2864264.28</v>
      </c>
      <c r="CJ313" s="58">
        <v>0</v>
      </c>
      <c r="CK313" s="58">
        <v>0</v>
      </c>
      <c r="CL313" s="58">
        <v>2932151.18</v>
      </c>
      <c r="CM313" s="58">
        <v>67886.899999999994</v>
      </c>
      <c r="CN313" s="58">
        <v>2864264.28</v>
      </c>
      <c r="CO313" s="58">
        <v>0</v>
      </c>
      <c r="CP313" s="58">
        <v>0</v>
      </c>
      <c r="CQ313" s="58">
        <v>2503290.15</v>
      </c>
      <c r="CR313" s="58">
        <v>64425.35</v>
      </c>
      <c r="CS313" s="58">
        <v>2438864.7999999998</v>
      </c>
      <c r="CT313" s="58">
        <v>0</v>
      </c>
      <c r="CU313" s="58">
        <v>0</v>
      </c>
      <c r="CV313" s="58">
        <v>2930413.18</v>
      </c>
      <c r="CW313" s="58">
        <v>66148.899999999994</v>
      </c>
      <c r="CX313" s="58">
        <v>2864264.28</v>
      </c>
      <c r="CY313" s="58">
        <v>0</v>
      </c>
      <c r="CZ313" s="58">
        <v>0</v>
      </c>
      <c r="DA313" s="58">
        <v>2932151.18</v>
      </c>
      <c r="DB313" s="58">
        <v>67886.899999999994</v>
      </c>
      <c r="DC313" s="58">
        <v>2864264.28</v>
      </c>
      <c r="DD313" s="58">
        <v>0</v>
      </c>
      <c r="DE313" s="58">
        <v>0</v>
      </c>
      <c r="DF313" s="58" t="s">
        <v>57</v>
      </c>
    </row>
    <row r="314" spans="1:110" s="30" customFormat="1" ht="159" customHeight="1" x14ac:dyDescent="0.2">
      <c r="A314" s="64"/>
      <c r="B314" s="62"/>
      <c r="C314" s="64"/>
      <c r="D314" s="64"/>
      <c r="E314" s="64"/>
      <c r="F314" s="62"/>
      <c r="G314" s="62"/>
      <c r="H314" s="62"/>
      <c r="I314" s="64"/>
      <c r="J314" s="64"/>
      <c r="K314" s="64"/>
      <c r="L314" s="62"/>
      <c r="M314" s="62"/>
      <c r="N314" s="62"/>
      <c r="O314" s="28" t="s">
        <v>973</v>
      </c>
      <c r="P314" s="28" t="s">
        <v>170</v>
      </c>
      <c r="Q314" s="28" t="s">
        <v>974</v>
      </c>
      <c r="R314" s="62"/>
      <c r="S314" s="62"/>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row>
    <row r="315" spans="1:110" s="30" customFormat="1" ht="54.75" customHeight="1" x14ac:dyDescent="0.2">
      <c r="A315" s="64"/>
      <c r="B315" s="62"/>
      <c r="C315" s="64"/>
      <c r="D315" s="64"/>
      <c r="E315" s="64"/>
      <c r="F315" s="62"/>
      <c r="G315" s="62"/>
      <c r="H315" s="62"/>
      <c r="I315" s="64"/>
      <c r="J315" s="64"/>
      <c r="K315" s="64"/>
      <c r="L315" s="62"/>
      <c r="M315" s="62"/>
      <c r="N315" s="62"/>
      <c r="O315" s="28" t="s">
        <v>172</v>
      </c>
      <c r="P315" s="28" t="s">
        <v>866</v>
      </c>
      <c r="Q315" s="28" t="s">
        <v>174</v>
      </c>
      <c r="R315" s="62"/>
      <c r="S315" s="62"/>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row>
    <row r="316" spans="1:110" s="30" customFormat="1" ht="89.25" customHeight="1" x14ac:dyDescent="0.2">
      <c r="A316" s="64" t="s">
        <v>975</v>
      </c>
      <c r="B316" s="62" t="s">
        <v>976</v>
      </c>
      <c r="C316" s="64" t="s">
        <v>762</v>
      </c>
      <c r="D316" s="64" t="s">
        <v>882</v>
      </c>
      <c r="E316" s="64" t="s">
        <v>206</v>
      </c>
      <c r="F316" s="62"/>
      <c r="G316" s="62"/>
      <c r="H316" s="62"/>
      <c r="I316" s="64" t="s">
        <v>204</v>
      </c>
      <c r="J316" s="64" t="s">
        <v>205</v>
      </c>
      <c r="K316" s="64" t="s">
        <v>206</v>
      </c>
      <c r="L316" s="62"/>
      <c r="M316" s="62"/>
      <c r="N316" s="62"/>
      <c r="O316" s="28" t="s">
        <v>207</v>
      </c>
      <c r="P316" s="28" t="s">
        <v>54</v>
      </c>
      <c r="Q316" s="28" t="s">
        <v>208</v>
      </c>
      <c r="R316" s="62" t="s">
        <v>209</v>
      </c>
      <c r="S316" s="62" t="s">
        <v>972</v>
      </c>
      <c r="T316" s="58">
        <v>1289397.24</v>
      </c>
      <c r="U316" s="58">
        <v>1284459.3999999999</v>
      </c>
      <c r="V316" s="58">
        <v>31303.23</v>
      </c>
      <c r="W316" s="58">
        <v>31303.23</v>
      </c>
      <c r="X316" s="58">
        <v>1258094.01</v>
      </c>
      <c r="Y316" s="58">
        <v>1253156.17</v>
      </c>
      <c r="Z316" s="58">
        <v>0</v>
      </c>
      <c r="AA316" s="58">
        <v>0</v>
      </c>
      <c r="AB316" s="58">
        <v>0</v>
      </c>
      <c r="AC316" s="58">
        <v>0</v>
      </c>
      <c r="AD316" s="58">
        <v>1507265.45</v>
      </c>
      <c r="AE316" s="58">
        <v>33452.6</v>
      </c>
      <c r="AF316" s="58">
        <v>1473812.85</v>
      </c>
      <c r="AG316" s="58">
        <v>0</v>
      </c>
      <c r="AH316" s="58">
        <v>0</v>
      </c>
      <c r="AI316" s="58">
        <v>1508287.45</v>
      </c>
      <c r="AJ316" s="58">
        <v>34474.6</v>
      </c>
      <c r="AK316" s="58">
        <v>1473812.85</v>
      </c>
      <c r="AL316" s="58">
        <v>0</v>
      </c>
      <c r="AM316" s="58">
        <v>0</v>
      </c>
      <c r="AN316" s="58">
        <v>1507333.79</v>
      </c>
      <c r="AO316" s="58">
        <v>33750.15</v>
      </c>
      <c r="AP316" s="58">
        <v>1473583.64</v>
      </c>
      <c r="AQ316" s="58" t="s">
        <v>45</v>
      </c>
      <c r="AR316" s="58">
        <v>0</v>
      </c>
      <c r="AS316" s="58">
        <v>1507333.79</v>
      </c>
      <c r="AT316" s="58">
        <v>33750.15</v>
      </c>
      <c r="AU316" s="58">
        <v>1473583.64</v>
      </c>
      <c r="AV316" s="58">
        <v>0</v>
      </c>
      <c r="AW316" s="58">
        <v>0</v>
      </c>
      <c r="AX316" s="58">
        <v>1289397.24</v>
      </c>
      <c r="AY316" s="58">
        <v>1284459.3999999999</v>
      </c>
      <c r="AZ316" s="58">
        <v>31303.23</v>
      </c>
      <c r="BA316" s="58">
        <v>31303.23</v>
      </c>
      <c r="BB316" s="58">
        <v>1258094.01</v>
      </c>
      <c r="BC316" s="58">
        <v>1253156.17</v>
      </c>
      <c r="BD316" s="58">
        <v>0</v>
      </c>
      <c r="BE316" s="58">
        <v>0</v>
      </c>
      <c r="BF316" s="58">
        <v>0</v>
      </c>
      <c r="BG316" s="58">
        <v>0</v>
      </c>
      <c r="BH316" s="58">
        <v>1507265.45</v>
      </c>
      <c r="BI316" s="58">
        <v>33452.6</v>
      </c>
      <c r="BJ316" s="58">
        <v>1473812.85</v>
      </c>
      <c r="BK316" s="58">
        <v>0</v>
      </c>
      <c r="BL316" s="58">
        <v>0</v>
      </c>
      <c r="BM316" s="58">
        <v>1508287.45</v>
      </c>
      <c r="BN316" s="58">
        <v>34474.6</v>
      </c>
      <c r="BO316" s="58">
        <v>1473812.85</v>
      </c>
      <c r="BP316" s="58">
        <v>0</v>
      </c>
      <c r="BQ316" s="58">
        <v>0</v>
      </c>
      <c r="BR316" s="58">
        <v>1507333.79</v>
      </c>
      <c r="BS316" s="58">
        <v>33750.15</v>
      </c>
      <c r="BT316" s="58">
        <v>1473583.64</v>
      </c>
      <c r="BU316" s="58">
        <v>0</v>
      </c>
      <c r="BV316" s="58">
        <v>0</v>
      </c>
      <c r="BW316" s="58">
        <v>1507333.79</v>
      </c>
      <c r="BX316" s="58">
        <v>33750.15</v>
      </c>
      <c r="BY316" s="58">
        <v>1473583.64</v>
      </c>
      <c r="BZ316" s="58">
        <v>0</v>
      </c>
      <c r="CA316" s="58">
        <v>0</v>
      </c>
      <c r="CB316" s="58">
        <v>1289397.24</v>
      </c>
      <c r="CC316" s="58">
        <v>31303.23</v>
      </c>
      <c r="CD316" s="58">
        <v>1258094.01</v>
      </c>
      <c r="CE316" s="58">
        <v>0</v>
      </c>
      <c r="CF316" s="58">
        <v>0</v>
      </c>
      <c r="CG316" s="58">
        <v>1507265.45</v>
      </c>
      <c r="CH316" s="58">
        <v>33452.6</v>
      </c>
      <c r="CI316" s="58">
        <v>1473812.85</v>
      </c>
      <c r="CJ316" s="58">
        <v>0</v>
      </c>
      <c r="CK316" s="58">
        <v>0</v>
      </c>
      <c r="CL316" s="58">
        <v>1508287.45</v>
      </c>
      <c r="CM316" s="58">
        <v>34474.6</v>
      </c>
      <c r="CN316" s="58">
        <v>1473812.85</v>
      </c>
      <c r="CO316" s="58">
        <v>0</v>
      </c>
      <c r="CP316" s="58">
        <v>0</v>
      </c>
      <c r="CQ316" s="58">
        <v>1289397.24</v>
      </c>
      <c r="CR316" s="58">
        <v>31303.23</v>
      </c>
      <c r="CS316" s="58">
        <v>1258094.01</v>
      </c>
      <c r="CT316" s="58">
        <v>0</v>
      </c>
      <c r="CU316" s="58">
        <v>0</v>
      </c>
      <c r="CV316" s="58">
        <v>1507265.45</v>
      </c>
      <c r="CW316" s="58">
        <v>33452.6</v>
      </c>
      <c r="CX316" s="58">
        <v>1473812.85</v>
      </c>
      <c r="CY316" s="58">
        <v>0</v>
      </c>
      <c r="CZ316" s="58">
        <v>0</v>
      </c>
      <c r="DA316" s="58">
        <v>1508287.45</v>
      </c>
      <c r="DB316" s="58">
        <v>34474.6</v>
      </c>
      <c r="DC316" s="58">
        <v>1473812.85</v>
      </c>
      <c r="DD316" s="58">
        <v>0</v>
      </c>
      <c r="DE316" s="58">
        <v>0</v>
      </c>
      <c r="DF316" s="58" t="s">
        <v>57</v>
      </c>
    </row>
    <row r="317" spans="1:110" s="30" customFormat="1" ht="89.25" customHeight="1" x14ac:dyDescent="0.2">
      <c r="A317" s="64"/>
      <c r="B317" s="62"/>
      <c r="C317" s="64"/>
      <c r="D317" s="64"/>
      <c r="E317" s="64"/>
      <c r="F317" s="62"/>
      <c r="G317" s="62"/>
      <c r="H317" s="62"/>
      <c r="I317" s="64"/>
      <c r="J317" s="64"/>
      <c r="K317" s="64"/>
      <c r="L317" s="62"/>
      <c r="M317" s="62"/>
      <c r="N317" s="62"/>
      <c r="O317" s="28" t="s">
        <v>977</v>
      </c>
      <c r="P317" s="28" t="s">
        <v>170</v>
      </c>
      <c r="Q317" s="28" t="s">
        <v>978</v>
      </c>
      <c r="R317" s="62"/>
      <c r="S317" s="62"/>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row>
    <row r="318" spans="1:110" s="30" customFormat="1" ht="78.75" customHeight="1" x14ac:dyDescent="0.2">
      <c r="A318" s="64"/>
      <c r="B318" s="62"/>
      <c r="C318" s="64"/>
      <c r="D318" s="64"/>
      <c r="E318" s="64"/>
      <c r="F318" s="62"/>
      <c r="G318" s="62"/>
      <c r="H318" s="62"/>
      <c r="I318" s="64"/>
      <c r="J318" s="64"/>
      <c r="K318" s="64"/>
      <c r="L318" s="62"/>
      <c r="M318" s="62"/>
      <c r="N318" s="62"/>
      <c r="O318" s="28" t="s">
        <v>172</v>
      </c>
      <c r="P318" s="28" t="s">
        <v>866</v>
      </c>
      <c r="Q318" s="28" t="s">
        <v>174</v>
      </c>
      <c r="R318" s="62"/>
      <c r="S318" s="62"/>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row>
    <row r="319" spans="1:110" s="30" customFormat="1" ht="249.75" customHeight="1" x14ac:dyDescent="0.2">
      <c r="A319" s="28" t="s">
        <v>979</v>
      </c>
      <c r="B319" s="6" t="s">
        <v>980</v>
      </c>
      <c r="C319" s="28" t="s">
        <v>762</v>
      </c>
      <c r="D319" s="28" t="s">
        <v>882</v>
      </c>
      <c r="E319" s="28" t="s">
        <v>206</v>
      </c>
      <c r="F319" s="6"/>
      <c r="G319" s="6"/>
      <c r="H319" s="6"/>
      <c r="I319" s="28" t="s">
        <v>204</v>
      </c>
      <c r="J319" s="28" t="s">
        <v>205</v>
      </c>
      <c r="K319" s="28" t="s">
        <v>206</v>
      </c>
      <c r="L319" s="6"/>
      <c r="M319" s="6"/>
      <c r="N319" s="6"/>
      <c r="O319" s="28" t="s">
        <v>133</v>
      </c>
      <c r="P319" s="28" t="s">
        <v>827</v>
      </c>
      <c r="Q319" s="28" t="s">
        <v>135</v>
      </c>
      <c r="R319" s="6" t="s">
        <v>209</v>
      </c>
      <c r="S319" s="31" t="s">
        <v>878</v>
      </c>
      <c r="T319" s="29">
        <v>304543.71999999997</v>
      </c>
      <c r="U319" s="29">
        <v>304543.71999999997</v>
      </c>
      <c r="V319" s="29"/>
      <c r="W319" s="29"/>
      <c r="X319" s="29">
        <v>304543.71999999997</v>
      </c>
      <c r="Y319" s="29">
        <v>304543.71999999997</v>
      </c>
      <c r="Z319" s="29"/>
      <c r="AA319" s="29"/>
      <c r="AB319" s="29"/>
      <c r="AC319" s="29"/>
      <c r="AD319" s="29">
        <v>160425.38</v>
      </c>
      <c r="AE319" s="29"/>
      <c r="AF319" s="29">
        <v>160425.38</v>
      </c>
      <c r="AG319" s="29"/>
      <c r="AH319" s="29"/>
      <c r="AI319" s="29">
        <v>160425.38</v>
      </c>
      <c r="AJ319" s="29"/>
      <c r="AK319" s="29">
        <v>160425.38</v>
      </c>
      <c r="AL319" s="29"/>
      <c r="AM319" s="29"/>
      <c r="AN319" s="29">
        <v>160425.38</v>
      </c>
      <c r="AO319" s="29"/>
      <c r="AP319" s="29">
        <v>160425.38</v>
      </c>
      <c r="AQ319" s="29"/>
      <c r="AR319" s="29"/>
      <c r="AS319" s="29">
        <v>160425.38</v>
      </c>
      <c r="AT319" s="29"/>
      <c r="AU319" s="29">
        <v>160425.38</v>
      </c>
      <c r="AV319" s="29"/>
      <c r="AW319" s="29"/>
      <c r="AX319" s="29">
        <v>304543.71999999997</v>
      </c>
      <c r="AY319" s="29">
        <v>304543.71999999997</v>
      </c>
      <c r="AZ319" s="29"/>
      <c r="BA319" s="29"/>
      <c r="BB319" s="29">
        <v>304543.71999999997</v>
      </c>
      <c r="BC319" s="29">
        <v>304543.71999999997</v>
      </c>
      <c r="BD319" s="29"/>
      <c r="BE319" s="29"/>
      <c r="BF319" s="29"/>
      <c r="BG319" s="29"/>
      <c r="BH319" s="29">
        <v>160425.38</v>
      </c>
      <c r="BI319" s="29"/>
      <c r="BJ319" s="29">
        <v>160425.38</v>
      </c>
      <c r="BK319" s="29"/>
      <c r="BL319" s="29"/>
      <c r="BM319" s="29">
        <v>160425.38</v>
      </c>
      <c r="BN319" s="29"/>
      <c r="BO319" s="29">
        <v>160425.38</v>
      </c>
      <c r="BP319" s="29"/>
      <c r="BQ319" s="29"/>
      <c r="BR319" s="29">
        <v>160425.38</v>
      </c>
      <c r="BS319" s="29"/>
      <c r="BT319" s="29">
        <v>160425.38</v>
      </c>
      <c r="BU319" s="29"/>
      <c r="BV319" s="29"/>
      <c r="BW319" s="29">
        <v>160425.38</v>
      </c>
      <c r="BX319" s="29"/>
      <c r="BY319" s="29">
        <v>160425.38</v>
      </c>
      <c r="BZ319" s="29"/>
      <c r="CA319" s="29"/>
      <c r="CB319" s="29">
        <v>304543.71999999997</v>
      </c>
      <c r="CC319" s="29"/>
      <c r="CD319" s="29">
        <v>304543.71999999997</v>
      </c>
      <c r="CE319" s="29"/>
      <c r="CF319" s="29"/>
      <c r="CG319" s="29">
        <v>160425.38</v>
      </c>
      <c r="CH319" s="29"/>
      <c r="CI319" s="29">
        <v>160425.38</v>
      </c>
      <c r="CJ319" s="29"/>
      <c r="CK319" s="29"/>
      <c r="CL319" s="29">
        <v>160425.38</v>
      </c>
      <c r="CM319" s="29"/>
      <c r="CN319" s="29">
        <v>160425.38</v>
      </c>
      <c r="CO319" s="29"/>
      <c r="CP319" s="29"/>
      <c r="CQ319" s="29">
        <v>304543.71999999997</v>
      </c>
      <c r="CR319" s="29"/>
      <c r="CS319" s="29">
        <v>304543.71999999997</v>
      </c>
      <c r="CT319" s="29"/>
      <c r="CU319" s="29"/>
      <c r="CV319" s="29">
        <v>160425.38</v>
      </c>
      <c r="CW319" s="29"/>
      <c r="CX319" s="29">
        <v>160425.38</v>
      </c>
      <c r="CY319" s="29"/>
      <c r="CZ319" s="29"/>
      <c r="DA319" s="29">
        <v>160425.38</v>
      </c>
      <c r="DB319" s="29"/>
      <c r="DC319" s="29">
        <v>160425.38</v>
      </c>
      <c r="DD319" s="29"/>
      <c r="DE319" s="29"/>
      <c r="DF319" s="29" t="s">
        <v>57</v>
      </c>
    </row>
    <row r="320" spans="1:110" s="30" customFormat="1" ht="321.75" customHeight="1" x14ac:dyDescent="0.2">
      <c r="A320" s="64" t="s">
        <v>981</v>
      </c>
      <c r="B320" s="62" t="s">
        <v>982</v>
      </c>
      <c r="C320" s="28" t="s">
        <v>853</v>
      </c>
      <c r="D320" s="28" t="s">
        <v>983</v>
      </c>
      <c r="E320" s="28" t="s">
        <v>855</v>
      </c>
      <c r="F320" s="62"/>
      <c r="G320" s="62"/>
      <c r="H320" s="62"/>
      <c r="I320" s="28" t="s">
        <v>984</v>
      </c>
      <c r="J320" s="28" t="s">
        <v>527</v>
      </c>
      <c r="K320" s="28" t="s">
        <v>344</v>
      </c>
      <c r="L320" s="62"/>
      <c r="M320" s="62"/>
      <c r="N320" s="62"/>
      <c r="O320" s="28" t="s">
        <v>207</v>
      </c>
      <c r="P320" s="28" t="s">
        <v>54</v>
      </c>
      <c r="Q320" s="28" t="s">
        <v>208</v>
      </c>
      <c r="R320" s="62" t="s">
        <v>209</v>
      </c>
      <c r="S320" s="63" t="s">
        <v>306</v>
      </c>
      <c r="T320" s="58">
        <v>33189</v>
      </c>
      <c r="U320" s="58">
        <v>33189</v>
      </c>
      <c r="V320" s="58"/>
      <c r="W320" s="58"/>
      <c r="X320" s="58">
        <v>33189</v>
      </c>
      <c r="Y320" s="58">
        <v>33189</v>
      </c>
      <c r="Z320" s="58"/>
      <c r="AA320" s="58"/>
      <c r="AB320" s="58"/>
      <c r="AC320" s="58"/>
      <c r="AD320" s="58">
        <v>63311</v>
      </c>
      <c r="AE320" s="58"/>
      <c r="AF320" s="58">
        <v>63311</v>
      </c>
      <c r="AG320" s="58"/>
      <c r="AH320" s="58"/>
      <c r="AI320" s="58">
        <v>63311</v>
      </c>
      <c r="AJ320" s="58"/>
      <c r="AK320" s="58">
        <v>63311</v>
      </c>
      <c r="AL320" s="58"/>
      <c r="AM320" s="58"/>
      <c r="AN320" s="58">
        <v>63311</v>
      </c>
      <c r="AO320" s="58"/>
      <c r="AP320" s="58">
        <v>63311</v>
      </c>
      <c r="AQ320" s="58"/>
      <c r="AR320" s="58"/>
      <c r="AS320" s="58">
        <v>63311</v>
      </c>
      <c r="AT320" s="58"/>
      <c r="AU320" s="58">
        <v>63311</v>
      </c>
      <c r="AV320" s="58"/>
      <c r="AW320" s="58"/>
      <c r="AX320" s="58">
        <v>33189</v>
      </c>
      <c r="AY320" s="58">
        <v>33189</v>
      </c>
      <c r="AZ320" s="58"/>
      <c r="BA320" s="58"/>
      <c r="BB320" s="58">
        <v>33189</v>
      </c>
      <c r="BC320" s="58">
        <v>33189</v>
      </c>
      <c r="BD320" s="58"/>
      <c r="BE320" s="58"/>
      <c r="BF320" s="58"/>
      <c r="BG320" s="58"/>
      <c r="BH320" s="58">
        <v>63311</v>
      </c>
      <c r="BI320" s="58"/>
      <c r="BJ320" s="58">
        <v>63311</v>
      </c>
      <c r="BK320" s="58"/>
      <c r="BL320" s="58"/>
      <c r="BM320" s="58">
        <v>63311</v>
      </c>
      <c r="BN320" s="58"/>
      <c r="BO320" s="58">
        <v>63311</v>
      </c>
      <c r="BP320" s="58"/>
      <c r="BQ320" s="58"/>
      <c r="BR320" s="58">
        <v>63311</v>
      </c>
      <c r="BS320" s="58"/>
      <c r="BT320" s="58">
        <v>63311</v>
      </c>
      <c r="BU320" s="58"/>
      <c r="BV320" s="58"/>
      <c r="BW320" s="58">
        <v>63311</v>
      </c>
      <c r="BX320" s="58"/>
      <c r="BY320" s="58">
        <v>63311</v>
      </c>
      <c r="BZ320" s="58"/>
      <c r="CA320" s="58"/>
      <c r="CB320" s="58">
        <v>33189</v>
      </c>
      <c r="CC320" s="58"/>
      <c r="CD320" s="58">
        <v>33189</v>
      </c>
      <c r="CE320" s="58"/>
      <c r="CF320" s="58"/>
      <c r="CG320" s="58">
        <v>63311</v>
      </c>
      <c r="CH320" s="58"/>
      <c r="CI320" s="58">
        <v>63311</v>
      </c>
      <c r="CJ320" s="58"/>
      <c r="CK320" s="58"/>
      <c r="CL320" s="58">
        <v>63311</v>
      </c>
      <c r="CM320" s="58"/>
      <c r="CN320" s="58">
        <v>63311</v>
      </c>
      <c r="CO320" s="58"/>
      <c r="CP320" s="58"/>
      <c r="CQ320" s="58">
        <v>33189</v>
      </c>
      <c r="CR320" s="58"/>
      <c r="CS320" s="58">
        <v>33189</v>
      </c>
      <c r="CT320" s="58"/>
      <c r="CU320" s="58"/>
      <c r="CV320" s="58">
        <v>63311</v>
      </c>
      <c r="CW320" s="58"/>
      <c r="CX320" s="58">
        <v>63311</v>
      </c>
      <c r="CY320" s="58"/>
      <c r="CZ320" s="58"/>
      <c r="DA320" s="58">
        <v>63311</v>
      </c>
      <c r="DB320" s="58"/>
      <c r="DC320" s="58">
        <v>63311</v>
      </c>
      <c r="DD320" s="58"/>
      <c r="DE320" s="58"/>
      <c r="DF320" s="58" t="s">
        <v>57</v>
      </c>
    </row>
    <row r="321" spans="1:110" s="30" customFormat="1" ht="165" customHeight="1" x14ac:dyDescent="0.2">
      <c r="A321" s="64"/>
      <c r="B321" s="62"/>
      <c r="C321" s="28" t="s">
        <v>211</v>
      </c>
      <c r="D321" s="28" t="s">
        <v>437</v>
      </c>
      <c r="E321" s="28" t="s">
        <v>212</v>
      </c>
      <c r="F321" s="62"/>
      <c r="G321" s="62"/>
      <c r="H321" s="62"/>
      <c r="I321" s="28" t="s">
        <v>985</v>
      </c>
      <c r="J321" s="28" t="s">
        <v>986</v>
      </c>
      <c r="K321" s="28" t="s">
        <v>212</v>
      </c>
      <c r="L321" s="62"/>
      <c r="M321" s="62"/>
      <c r="N321" s="62"/>
      <c r="O321" s="28" t="s">
        <v>987</v>
      </c>
      <c r="P321" s="28" t="s">
        <v>62</v>
      </c>
      <c r="Q321" s="28" t="s">
        <v>988</v>
      </c>
      <c r="R321" s="62"/>
      <c r="S321" s="63"/>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row>
    <row r="322" spans="1:110" s="30" customFormat="1" ht="228" hidden="1" x14ac:dyDescent="0.2">
      <c r="A322" s="28" t="s">
        <v>989</v>
      </c>
      <c r="B322" s="6" t="s">
        <v>990</v>
      </c>
      <c r="C322" s="6"/>
      <c r="D322" s="6"/>
      <c r="E322" s="6"/>
      <c r="F322" s="6"/>
      <c r="G322" s="6"/>
      <c r="H322" s="6"/>
      <c r="I322" s="6"/>
      <c r="J322" s="6"/>
      <c r="K322" s="6"/>
      <c r="L322" s="6"/>
      <c r="M322" s="6"/>
      <c r="N322" s="6"/>
      <c r="O322" s="6"/>
      <c r="P322" s="6"/>
      <c r="Q322" s="6"/>
      <c r="R322" s="6" t="s">
        <v>209</v>
      </c>
      <c r="S322" s="6"/>
      <c r="T322" s="29">
        <v>0</v>
      </c>
      <c r="U322" s="29">
        <v>0</v>
      </c>
      <c r="V322" s="29"/>
      <c r="W322" s="29"/>
      <c r="X322" s="29"/>
      <c r="Y322" s="29"/>
      <c r="Z322" s="29"/>
      <c r="AA322" s="29"/>
      <c r="AB322" s="29"/>
      <c r="AC322" s="29"/>
      <c r="AD322" s="29">
        <v>0</v>
      </c>
      <c r="AE322" s="29"/>
      <c r="AF322" s="29"/>
      <c r="AG322" s="29"/>
      <c r="AH322" s="29"/>
      <c r="AI322" s="29">
        <v>0</v>
      </c>
      <c r="AJ322" s="29"/>
      <c r="AK322" s="29"/>
      <c r="AL322" s="29"/>
      <c r="AM322" s="29"/>
      <c r="AN322" s="29">
        <v>0</v>
      </c>
      <c r="AO322" s="29"/>
      <c r="AP322" s="29"/>
      <c r="AQ322" s="29"/>
      <c r="AR322" s="29"/>
      <c r="AS322" s="29">
        <v>0</v>
      </c>
      <c r="AT322" s="29"/>
      <c r="AU322" s="29"/>
      <c r="AV322" s="29"/>
      <c r="AW322" s="29"/>
      <c r="AX322" s="29">
        <v>0</v>
      </c>
      <c r="AY322" s="29">
        <v>0</v>
      </c>
      <c r="AZ322" s="29"/>
      <c r="BA322" s="29"/>
      <c r="BB322" s="29"/>
      <c r="BC322" s="29"/>
      <c r="BD322" s="29"/>
      <c r="BE322" s="29"/>
      <c r="BF322" s="29"/>
      <c r="BG322" s="29"/>
      <c r="BH322" s="29">
        <v>0</v>
      </c>
      <c r="BI322" s="29"/>
      <c r="BJ322" s="29"/>
      <c r="BK322" s="29"/>
      <c r="BL322" s="29"/>
      <c r="BM322" s="29">
        <v>0</v>
      </c>
      <c r="BN322" s="29"/>
      <c r="BO322" s="29"/>
      <c r="BP322" s="29"/>
      <c r="BQ322" s="29"/>
      <c r="BR322" s="29">
        <v>0</v>
      </c>
      <c r="BS322" s="29"/>
      <c r="BT322" s="29"/>
      <c r="BU322" s="29"/>
      <c r="BV322" s="29"/>
      <c r="BW322" s="29">
        <v>0</v>
      </c>
      <c r="BX322" s="29"/>
      <c r="BY322" s="29"/>
      <c r="BZ322" s="29"/>
      <c r="CA322" s="29"/>
      <c r="CB322" s="29">
        <v>0</v>
      </c>
      <c r="CC322" s="29"/>
      <c r="CD322" s="29"/>
      <c r="CE322" s="29"/>
      <c r="CF322" s="29"/>
      <c r="CG322" s="29">
        <v>0</v>
      </c>
      <c r="CH322" s="29"/>
      <c r="CI322" s="29"/>
      <c r="CJ322" s="29"/>
      <c r="CK322" s="29"/>
      <c r="CL322" s="29">
        <v>0</v>
      </c>
      <c r="CM322" s="29"/>
      <c r="CN322" s="29"/>
      <c r="CO322" s="29"/>
      <c r="CP322" s="29"/>
      <c r="CQ322" s="29">
        <v>0</v>
      </c>
      <c r="CR322" s="29"/>
      <c r="CS322" s="29"/>
      <c r="CT322" s="29"/>
      <c r="CU322" s="29"/>
      <c r="CV322" s="29">
        <v>0</v>
      </c>
      <c r="CW322" s="29"/>
      <c r="CX322" s="29"/>
      <c r="CY322" s="29"/>
      <c r="CZ322" s="29"/>
      <c r="DA322" s="29">
        <v>0</v>
      </c>
      <c r="DB322" s="29"/>
      <c r="DC322" s="29"/>
      <c r="DD322" s="29"/>
      <c r="DE322" s="29"/>
      <c r="DF322" s="29"/>
    </row>
    <row r="323" spans="1:110" s="30" customFormat="1" ht="96" hidden="1" x14ac:dyDescent="0.2">
      <c r="A323" s="28" t="s">
        <v>991</v>
      </c>
      <c r="B323" s="6" t="s">
        <v>992</v>
      </c>
      <c r="C323" s="6"/>
      <c r="D323" s="6"/>
      <c r="E323" s="6"/>
      <c r="F323" s="6"/>
      <c r="G323" s="6"/>
      <c r="H323" s="6"/>
      <c r="I323" s="6"/>
      <c r="J323" s="6"/>
      <c r="K323" s="6"/>
      <c r="L323" s="6"/>
      <c r="M323" s="6"/>
      <c r="N323" s="6"/>
      <c r="O323" s="6"/>
      <c r="P323" s="6"/>
      <c r="Q323" s="6"/>
      <c r="R323" s="6"/>
      <c r="S323" s="6"/>
      <c r="T323" s="29">
        <v>0</v>
      </c>
      <c r="U323" s="29">
        <v>0</v>
      </c>
      <c r="V323" s="29"/>
      <c r="W323" s="29"/>
      <c r="X323" s="29"/>
      <c r="Y323" s="29"/>
      <c r="Z323" s="29"/>
      <c r="AA323" s="29"/>
      <c r="AB323" s="29"/>
      <c r="AC323" s="29"/>
      <c r="AD323" s="29">
        <v>0</v>
      </c>
      <c r="AE323" s="29"/>
      <c r="AF323" s="29"/>
      <c r="AG323" s="29"/>
      <c r="AH323" s="29"/>
      <c r="AI323" s="29">
        <v>0</v>
      </c>
      <c r="AJ323" s="29"/>
      <c r="AK323" s="29"/>
      <c r="AL323" s="29"/>
      <c r="AM323" s="29"/>
      <c r="AN323" s="29">
        <v>0</v>
      </c>
      <c r="AO323" s="29"/>
      <c r="AP323" s="29"/>
      <c r="AQ323" s="29"/>
      <c r="AR323" s="29"/>
      <c r="AS323" s="29">
        <v>0</v>
      </c>
      <c r="AT323" s="29"/>
      <c r="AU323" s="29"/>
      <c r="AV323" s="29"/>
      <c r="AW323" s="29"/>
      <c r="AX323" s="29">
        <v>0</v>
      </c>
      <c r="AY323" s="29">
        <v>0</v>
      </c>
      <c r="AZ323" s="29"/>
      <c r="BA323" s="29"/>
      <c r="BB323" s="29"/>
      <c r="BC323" s="29"/>
      <c r="BD323" s="29"/>
      <c r="BE323" s="29"/>
      <c r="BF323" s="29"/>
      <c r="BG323" s="29"/>
      <c r="BH323" s="29">
        <v>0</v>
      </c>
      <c r="BI323" s="29"/>
      <c r="BJ323" s="29"/>
      <c r="BK323" s="29"/>
      <c r="BL323" s="29"/>
      <c r="BM323" s="29">
        <v>0</v>
      </c>
      <c r="BN323" s="29"/>
      <c r="BO323" s="29"/>
      <c r="BP323" s="29"/>
      <c r="BQ323" s="29"/>
      <c r="BR323" s="29">
        <v>0</v>
      </c>
      <c r="BS323" s="29"/>
      <c r="BT323" s="29"/>
      <c r="BU323" s="29"/>
      <c r="BV323" s="29"/>
      <c r="BW323" s="29">
        <v>0</v>
      </c>
      <c r="BX323" s="29"/>
      <c r="BY323" s="29"/>
      <c r="BZ323" s="29"/>
      <c r="CA323" s="29"/>
      <c r="CB323" s="29">
        <v>0</v>
      </c>
      <c r="CC323" s="29"/>
      <c r="CD323" s="29"/>
      <c r="CE323" s="29"/>
      <c r="CF323" s="29"/>
      <c r="CG323" s="29">
        <v>0</v>
      </c>
      <c r="CH323" s="29"/>
      <c r="CI323" s="29"/>
      <c r="CJ323" s="29"/>
      <c r="CK323" s="29"/>
      <c r="CL323" s="29">
        <v>0</v>
      </c>
      <c r="CM323" s="29"/>
      <c r="CN323" s="29"/>
      <c r="CO323" s="29"/>
      <c r="CP323" s="29"/>
      <c r="CQ323" s="29">
        <v>0</v>
      </c>
      <c r="CR323" s="29"/>
      <c r="CS323" s="29"/>
      <c r="CT323" s="29"/>
      <c r="CU323" s="29"/>
      <c r="CV323" s="29">
        <v>0</v>
      </c>
      <c r="CW323" s="29"/>
      <c r="CX323" s="29"/>
      <c r="CY323" s="29"/>
      <c r="CZ323" s="29"/>
      <c r="DA323" s="29">
        <v>0</v>
      </c>
      <c r="DB323" s="29"/>
      <c r="DC323" s="29"/>
      <c r="DD323" s="29"/>
      <c r="DE323" s="29"/>
      <c r="DF323" s="29"/>
    </row>
    <row r="324" spans="1:110" s="30" customFormat="1" ht="103.5" customHeight="1" x14ac:dyDescent="0.2">
      <c r="A324" s="64" t="s">
        <v>993</v>
      </c>
      <c r="B324" s="62" t="s">
        <v>994</v>
      </c>
      <c r="C324" s="28" t="s">
        <v>50</v>
      </c>
      <c r="D324" s="28" t="s">
        <v>203</v>
      </c>
      <c r="E324" s="28" t="s">
        <v>52</v>
      </c>
      <c r="F324" s="62"/>
      <c r="G324" s="62"/>
      <c r="H324" s="62"/>
      <c r="I324" s="62"/>
      <c r="J324" s="62"/>
      <c r="K324" s="62"/>
      <c r="L324" s="62"/>
      <c r="M324" s="62"/>
      <c r="N324" s="62"/>
      <c r="O324" s="28" t="s">
        <v>995</v>
      </c>
      <c r="P324" s="28" t="s">
        <v>54</v>
      </c>
      <c r="Q324" s="28" t="s">
        <v>996</v>
      </c>
      <c r="R324" s="62" t="s">
        <v>42</v>
      </c>
      <c r="S324" s="62" t="s">
        <v>997</v>
      </c>
      <c r="T324" s="58">
        <v>0</v>
      </c>
      <c r="U324" s="58">
        <v>0</v>
      </c>
      <c r="V324" s="58">
        <v>0</v>
      </c>
      <c r="W324" s="58">
        <v>0</v>
      </c>
      <c r="X324" s="58">
        <v>0</v>
      </c>
      <c r="Y324" s="58">
        <v>0</v>
      </c>
      <c r="Z324" s="58">
        <v>0</v>
      </c>
      <c r="AA324" s="58">
        <v>0</v>
      </c>
      <c r="AB324" s="58">
        <v>0</v>
      </c>
      <c r="AC324" s="58">
        <v>0</v>
      </c>
      <c r="AD324" s="58">
        <v>14900</v>
      </c>
      <c r="AE324" s="58">
        <v>0</v>
      </c>
      <c r="AF324" s="58">
        <v>14900</v>
      </c>
      <c r="AG324" s="58">
        <v>0</v>
      </c>
      <c r="AH324" s="58">
        <v>0</v>
      </c>
      <c r="AI324" s="58">
        <v>14900</v>
      </c>
      <c r="AJ324" s="58">
        <v>0</v>
      </c>
      <c r="AK324" s="58">
        <v>14900</v>
      </c>
      <c r="AL324" s="58">
        <v>0</v>
      </c>
      <c r="AM324" s="58">
        <v>0</v>
      </c>
      <c r="AN324" s="58">
        <v>14900</v>
      </c>
      <c r="AO324" s="58">
        <v>0</v>
      </c>
      <c r="AP324" s="58">
        <v>14900</v>
      </c>
      <c r="AQ324" s="58" t="s">
        <v>45</v>
      </c>
      <c r="AR324" s="58">
        <v>0</v>
      </c>
      <c r="AS324" s="58">
        <v>14900</v>
      </c>
      <c r="AT324" s="58">
        <v>0</v>
      </c>
      <c r="AU324" s="58">
        <v>14900</v>
      </c>
      <c r="AV324" s="58">
        <v>0</v>
      </c>
      <c r="AW324" s="58">
        <v>0</v>
      </c>
      <c r="AX324" s="58">
        <v>0</v>
      </c>
      <c r="AY324" s="58">
        <v>0</v>
      </c>
      <c r="AZ324" s="58">
        <v>0</v>
      </c>
      <c r="BA324" s="58">
        <v>0</v>
      </c>
      <c r="BB324" s="58">
        <v>0</v>
      </c>
      <c r="BC324" s="58">
        <v>0</v>
      </c>
      <c r="BD324" s="58">
        <v>0</v>
      </c>
      <c r="BE324" s="58">
        <v>0</v>
      </c>
      <c r="BF324" s="58">
        <v>0</v>
      </c>
      <c r="BG324" s="58">
        <v>0</v>
      </c>
      <c r="BH324" s="58">
        <v>14900</v>
      </c>
      <c r="BI324" s="58">
        <v>0</v>
      </c>
      <c r="BJ324" s="58">
        <v>14900</v>
      </c>
      <c r="BK324" s="58">
        <v>0</v>
      </c>
      <c r="BL324" s="58">
        <v>0</v>
      </c>
      <c r="BM324" s="58">
        <v>14900</v>
      </c>
      <c r="BN324" s="58">
        <v>0</v>
      </c>
      <c r="BO324" s="58">
        <v>14900</v>
      </c>
      <c r="BP324" s="58">
        <v>0</v>
      </c>
      <c r="BQ324" s="58">
        <v>0</v>
      </c>
      <c r="BR324" s="58">
        <v>14900</v>
      </c>
      <c r="BS324" s="58">
        <v>0</v>
      </c>
      <c r="BT324" s="58">
        <v>14900</v>
      </c>
      <c r="BU324" s="58">
        <v>0</v>
      </c>
      <c r="BV324" s="58">
        <v>0</v>
      </c>
      <c r="BW324" s="58">
        <v>14900</v>
      </c>
      <c r="BX324" s="58">
        <v>0</v>
      </c>
      <c r="BY324" s="58">
        <v>14900</v>
      </c>
      <c r="BZ324" s="58">
        <v>0</v>
      </c>
      <c r="CA324" s="58">
        <v>0</v>
      </c>
      <c r="CB324" s="58">
        <v>0</v>
      </c>
      <c r="CC324" s="58">
        <v>0</v>
      </c>
      <c r="CD324" s="58">
        <v>0</v>
      </c>
      <c r="CE324" s="58">
        <v>0</v>
      </c>
      <c r="CF324" s="58">
        <v>0</v>
      </c>
      <c r="CG324" s="58">
        <v>14900</v>
      </c>
      <c r="CH324" s="58">
        <v>0</v>
      </c>
      <c r="CI324" s="58">
        <v>14900</v>
      </c>
      <c r="CJ324" s="58">
        <v>0</v>
      </c>
      <c r="CK324" s="58">
        <v>0</v>
      </c>
      <c r="CL324" s="58">
        <v>14900</v>
      </c>
      <c r="CM324" s="58">
        <v>0</v>
      </c>
      <c r="CN324" s="58">
        <v>14900</v>
      </c>
      <c r="CO324" s="58">
        <v>0</v>
      </c>
      <c r="CP324" s="58">
        <v>0</v>
      </c>
      <c r="CQ324" s="58">
        <v>0</v>
      </c>
      <c r="CR324" s="58">
        <v>0</v>
      </c>
      <c r="CS324" s="58">
        <v>0</v>
      </c>
      <c r="CT324" s="58">
        <v>0</v>
      </c>
      <c r="CU324" s="58">
        <v>0</v>
      </c>
      <c r="CV324" s="58">
        <v>14900</v>
      </c>
      <c r="CW324" s="58">
        <v>0</v>
      </c>
      <c r="CX324" s="58">
        <v>14900</v>
      </c>
      <c r="CY324" s="58">
        <v>0</v>
      </c>
      <c r="CZ324" s="58">
        <v>0</v>
      </c>
      <c r="DA324" s="58">
        <v>14900</v>
      </c>
      <c r="DB324" s="58">
        <v>0</v>
      </c>
      <c r="DC324" s="58">
        <v>14900</v>
      </c>
      <c r="DD324" s="58">
        <v>0</v>
      </c>
      <c r="DE324" s="58">
        <v>0</v>
      </c>
      <c r="DF324" s="58" t="s">
        <v>57</v>
      </c>
    </row>
    <row r="325" spans="1:110" s="30" customFormat="1" ht="72" customHeight="1" x14ac:dyDescent="0.2">
      <c r="A325" s="64"/>
      <c r="B325" s="62"/>
      <c r="C325" s="28" t="s">
        <v>211</v>
      </c>
      <c r="D325" s="28" t="s">
        <v>998</v>
      </c>
      <c r="E325" s="28" t="s">
        <v>212</v>
      </c>
      <c r="F325" s="62"/>
      <c r="G325" s="62"/>
      <c r="H325" s="62"/>
      <c r="I325" s="62"/>
      <c r="J325" s="62"/>
      <c r="K325" s="62"/>
      <c r="L325" s="62"/>
      <c r="M325" s="62"/>
      <c r="N325" s="62"/>
      <c r="O325" s="28" t="s">
        <v>153</v>
      </c>
      <c r="P325" s="28" t="s">
        <v>999</v>
      </c>
      <c r="Q325" s="28" t="s">
        <v>155</v>
      </c>
      <c r="R325" s="62"/>
      <c r="S325" s="62"/>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row>
    <row r="326" spans="1:110" s="30" customFormat="1" ht="88.5" customHeight="1" x14ac:dyDescent="0.2">
      <c r="A326" s="28" t="s">
        <v>1000</v>
      </c>
      <c r="B326" s="6" t="s">
        <v>1001</v>
      </c>
      <c r="C326" s="38" t="s">
        <v>50</v>
      </c>
      <c r="D326" s="28" t="s">
        <v>1032</v>
      </c>
      <c r="E326" s="28" t="s">
        <v>52</v>
      </c>
      <c r="F326" s="6"/>
      <c r="G326" s="6"/>
      <c r="H326" s="6"/>
      <c r="I326" s="6"/>
      <c r="J326" s="6"/>
      <c r="K326" s="6"/>
      <c r="L326" s="6"/>
      <c r="M326" s="6"/>
      <c r="N326" s="6"/>
      <c r="O326" s="28" t="s">
        <v>133</v>
      </c>
      <c r="P326" s="28" t="s">
        <v>1033</v>
      </c>
      <c r="Q326" s="28" t="s">
        <v>135</v>
      </c>
      <c r="R326" s="6" t="s">
        <v>42</v>
      </c>
      <c r="S326" s="6"/>
      <c r="T326" s="29">
        <v>0</v>
      </c>
      <c r="U326" s="29">
        <v>0</v>
      </c>
      <c r="V326" s="29"/>
      <c r="W326" s="29"/>
      <c r="X326" s="29"/>
      <c r="Y326" s="29"/>
      <c r="Z326" s="29"/>
      <c r="AA326" s="29"/>
      <c r="AB326" s="29"/>
      <c r="AC326" s="29"/>
      <c r="AD326" s="29">
        <v>0</v>
      </c>
      <c r="AE326" s="29"/>
      <c r="AF326" s="29"/>
      <c r="AG326" s="29"/>
      <c r="AH326" s="29"/>
      <c r="AI326" s="29">
        <v>0</v>
      </c>
      <c r="AJ326" s="29"/>
      <c r="AK326" s="29"/>
      <c r="AL326" s="29"/>
      <c r="AM326" s="29"/>
      <c r="AN326" s="29">
        <v>0</v>
      </c>
      <c r="AO326" s="29"/>
      <c r="AP326" s="29"/>
      <c r="AQ326" s="29"/>
      <c r="AR326" s="29"/>
      <c r="AS326" s="29">
        <v>0</v>
      </c>
      <c r="AT326" s="29"/>
      <c r="AU326" s="29"/>
      <c r="AV326" s="29"/>
      <c r="AW326" s="29"/>
      <c r="AX326" s="29">
        <v>0</v>
      </c>
      <c r="AY326" s="29">
        <v>0</v>
      </c>
      <c r="AZ326" s="29"/>
      <c r="BA326" s="29"/>
      <c r="BB326" s="29"/>
      <c r="BC326" s="29"/>
      <c r="BD326" s="29"/>
      <c r="BE326" s="29"/>
      <c r="BF326" s="29"/>
      <c r="BG326" s="29"/>
      <c r="BH326" s="29">
        <v>0</v>
      </c>
      <c r="BI326" s="29"/>
      <c r="BJ326" s="29"/>
      <c r="BK326" s="29"/>
      <c r="BL326" s="29"/>
      <c r="BM326" s="29">
        <v>0</v>
      </c>
      <c r="BN326" s="29"/>
      <c r="BO326" s="29"/>
      <c r="BP326" s="29"/>
      <c r="BQ326" s="29"/>
      <c r="BR326" s="29">
        <v>0</v>
      </c>
      <c r="BS326" s="29"/>
      <c r="BT326" s="29"/>
      <c r="BU326" s="29"/>
      <c r="BV326" s="29"/>
      <c r="BW326" s="29">
        <v>0</v>
      </c>
      <c r="BX326" s="29"/>
      <c r="BY326" s="29"/>
      <c r="BZ326" s="29"/>
      <c r="CA326" s="29"/>
      <c r="CB326" s="29">
        <v>0</v>
      </c>
      <c r="CC326" s="29"/>
      <c r="CD326" s="29"/>
      <c r="CE326" s="29"/>
      <c r="CF326" s="29"/>
      <c r="CG326" s="29">
        <v>0</v>
      </c>
      <c r="CH326" s="29"/>
      <c r="CI326" s="29"/>
      <c r="CJ326" s="29"/>
      <c r="CK326" s="29"/>
      <c r="CL326" s="29">
        <v>0</v>
      </c>
      <c r="CM326" s="29"/>
      <c r="CN326" s="29"/>
      <c r="CO326" s="29"/>
      <c r="CP326" s="29"/>
      <c r="CQ326" s="29">
        <v>0</v>
      </c>
      <c r="CR326" s="29"/>
      <c r="CS326" s="29"/>
      <c r="CT326" s="29"/>
      <c r="CU326" s="29"/>
      <c r="CV326" s="29">
        <v>0</v>
      </c>
      <c r="CW326" s="29"/>
      <c r="CX326" s="29"/>
      <c r="CY326" s="29"/>
      <c r="CZ326" s="29"/>
      <c r="DA326" s="29">
        <v>0</v>
      </c>
      <c r="DB326" s="29"/>
      <c r="DC326" s="29"/>
      <c r="DD326" s="29"/>
      <c r="DE326" s="29"/>
      <c r="DF326" s="29"/>
    </row>
    <row r="327" spans="1:110" s="30" customFormat="1" ht="105.75" customHeight="1" x14ac:dyDescent="0.2">
      <c r="A327" s="64" t="s">
        <v>1002</v>
      </c>
      <c r="B327" s="62" t="s">
        <v>1003</v>
      </c>
      <c r="C327" s="28" t="s">
        <v>50</v>
      </c>
      <c r="D327" s="28" t="s">
        <v>203</v>
      </c>
      <c r="E327" s="28" t="s">
        <v>52</v>
      </c>
      <c r="F327" s="62"/>
      <c r="G327" s="62"/>
      <c r="H327" s="62"/>
      <c r="I327" s="62"/>
      <c r="J327" s="62"/>
      <c r="K327" s="62"/>
      <c r="L327" s="62"/>
      <c r="M327" s="62"/>
      <c r="N327" s="62"/>
      <c r="O327" s="28" t="s">
        <v>995</v>
      </c>
      <c r="P327" s="28" t="s">
        <v>54</v>
      </c>
      <c r="Q327" s="28" t="s">
        <v>996</v>
      </c>
      <c r="R327" s="62" t="s">
        <v>42</v>
      </c>
      <c r="S327" s="63" t="s">
        <v>764</v>
      </c>
      <c r="T327" s="58">
        <v>0</v>
      </c>
      <c r="U327" s="58">
        <v>0</v>
      </c>
      <c r="V327" s="58"/>
      <c r="W327" s="58"/>
      <c r="X327" s="58">
        <v>0</v>
      </c>
      <c r="Y327" s="58">
        <v>0</v>
      </c>
      <c r="Z327" s="58"/>
      <c r="AA327" s="58"/>
      <c r="AB327" s="58"/>
      <c r="AC327" s="58"/>
      <c r="AD327" s="58">
        <v>13545</v>
      </c>
      <c r="AE327" s="58"/>
      <c r="AF327" s="58">
        <v>13545</v>
      </c>
      <c r="AG327" s="58"/>
      <c r="AH327" s="58"/>
      <c r="AI327" s="58">
        <v>13545</v>
      </c>
      <c r="AJ327" s="58"/>
      <c r="AK327" s="58">
        <v>13545</v>
      </c>
      <c r="AL327" s="58"/>
      <c r="AM327" s="58"/>
      <c r="AN327" s="58">
        <v>13545</v>
      </c>
      <c r="AO327" s="58"/>
      <c r="AP327" s="58">
        <v>13545</v>
      </c>
      <c r="AQ327" s="58"/>
      <c r="AR327" s="58"/>
      <c r="AS327" s="58">
        <v>13545</v>
      </c>
      <c r="AT327" s="58"/>
      <c r="AU327" s="58">
        <v>13545</v>
      </c>
      <c r="AV327" s="58"/>
      <c r="AW327" s="58"/>
      <c r="AX327" s="58">
        <v>0</v>
      </c>
      <c r="AY327" s="58">
        <v>0</v>
      </c>
      <c r="AZ327" s="58"/>
      <c r="BA327" s="58"/>
      <c r="BB327" s="58">
        <v>0</v>
      </c>
      <c r="BC327" s="58">
        <v>0</v>
      </c>
      <c r="BD327" s="58"/>
      <c r="BE327" s="58"/>
      <c r="BF327" s="58"/>
      <c r="BG327" s="58"/>
      <c r="BH327" s="58">
        <v>13545</v>
      </c>
      <c r="BI327" s="58"/>
      <c r="BJ327" s="58">
        <v>13545</v>
      </c>
      <c r="BK327" s="58"/>
      <c r="BL327" s="58"/>
      <c r="BM327" s="58">
        <v>13545</v>
      </c>
      <c r="BN327" s="58"/>
      <c r="BO327" s="58">
        <v>13545</v>
      </c>
      <c r="BP327" s="58"/>
      <c r="BQ327" s="58"/>
      <c r="BR327" s="58">
        <v>13545</v>
      </c>
      <c r="BS327" s="58"/>
      <c r="BT327" s="58">
        <v>13545</v>
      </c>
      <c r="BU327" s="58"/>
      <c r="BV327" s="58"/>
      <c r="BW327" s="58">
        <v>13545</v>
      </c>
      <c r="BX327" s="58"/>
      <c r="BY327" s="58">
        <v>13545</v>
      </c>
      <c r="BZ327" s="58"/>
      <c r="CA327" s="58"/>
      <c r="CB327" s="58">
        <v>0</v>
      </c>
      <c r="CC327" s="58"/>
      <c r="CD327" s="58">
        <v>0</v>
      </c>
      <c r="CE327" s="58"/>
      <c r="CF327" s="58"/>
      <c r="CG327" s="58">
        <v>13545</v>
      </c>
      <c r="CH327" s="58"/>
      <c r="CI327" s="58">
        <v>13545</v>
      </c>
      <c r="CJ327" s="58"/>
      <c r="CK327" s="58"/>
      <c r="CL327" s="58">
        <v>13545</v>
      </c>
      <c r="CM327" s="58"/>
      <c r="CN327" s="58">
        <v>13545</v>
      </c>
      <c r="CO327" s="58"/>
      <c r="CP327" s="58"/>
      <c r="CQ327" s="58">
        <v>0</v>
      </c>
      <c r="CR327" s="58"/>
      <c r="CS327" s="58">
        <v>0</v>
      </c>
      <c r="CT327" s="58"/>
      <c r="CU327" s="58"/>
      <c r="CV327" s="58">
        <v>13545</v>
      </c>
      <c r="CW327" s="58"/>
      <c r="CX327" s="58">
        <v>13545</v>
      </c>
      <c r="CY327" s="58"/>
      <c r="CZ327" s="58"/>
      <c r="DA327" s="58">
        <v>13545</v>
      </c>
      <c r="DB327" s="58"/>
      <c r="DC327" s="58">
        <v>13545</v>
      </c>
      <c r="DD327" s="58"/>
      <c r="DE327" s="58"/>
      <c r="DF327" s="58" t="s">
        <v>57</v>
      </c>
    </row>
    <row r="328" spans="1:110" s="30" customFormat="1" ht="65.25" customHeight="1" x14ac:dyDescent="0.2">
      <c r="A328" s="64"/>
      <c r="B328" s="62"/>
      <c r="C328" s="28" t="s">
        <v>211</v>
      </c>
      <c r="D328" s="28" t="s">
        <v>998</v>
      </c>
      <c r="E328" s="28" t="s">
        <v>212</v>
      </c>
      <c r="F328" s="62"/>
      <c r="G328" s="62"/>
      <c r="H328" s="62"/>
      <c r="I328" s="62"/>
      <c r="J328" s="62"/>
      <c r="K328" s="62"/>
      <c r="L328" s="62"/>
      <c r="M328" s="62"/>
      <c r="N328" s="62"/>
      <c r="O328" s="28" t="s">
        <v>153</v>
      </c>
      <c r="P328" s="28" t="s">
        <v>1004</v>
      </c>
      <c r="Q328" s="28" t="s">
        <v>155</v>
      </c>
      <c r="R328" s="62"/>
      <c r="S328" s="63"/>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row>
    <row r="329" spans="1:110" s="30" customFormat="1" ht="81.75" customHeight="1" x14ac:dyDescent="0.2">
      <c r="A329" s="28" t="s">
        <v>1005</v>
      </c>
      <c r="B329" s="6" t="s">
        <v>1006</v>
      </c>
      <c r="C329" s="28" t="s">
        <v>1007</v>
      </c>
      <c r="D329" s="28" t="s">
        <v>1008</v>
      </c>
      <c r="E329" s="28" t="s">
        <v>943</v>
      </c>
      <c r="F329" s="6"/>
      <c r="G329" s="6"/>
      <c r="H329" s="6"/>
      <c r="I329" s="6"/>
      <c r="J329" s="6"/>
      <c r="K329" s="6"/>
      <c r="L329" s="6"/>
      <c r="M329" s="6"/>
      <c r="N329" s="6"/>
      <c r="O329" s="28" t="s">
        <v>133</v>
      </c>
      <c r="P329" s="28" t="s">
        <v>1009</v>
      </c>
      <c r="Q329" s="28" t="s">
        <v>135</v>
      </c>
      <c r="R329" s="6"/>
      <c r="S329" s="31" t="s">
        <v>1010</v>
      </c>
      <c r="T329" s="29">
        <v>0</v>
      </c>
      <c r="U329" s="29">
        <v>0</v>
      </c>
      <c r="V329" s="29"/>
      <c r="W329" s="29"/>
      <c r="X329" s="29"/>
      <c r="Y329" s="29"/>
      <c r="Z329" s="29"/>
      <c r="AA329" s="29"/>
      <c r="AB329" s="29"/>
      <c r="AC329" s="29"/>
      <c r="AD329" s="29">
        <v>0</v>
      </c>
      <c r="AE329" s="29"/>
      <c r="AF329" s="29"/>
      <c r="AG329" s="29"/>
      <c r="AH329" s="29"/>
      <c r="AI329" s="29">
        <v>220000</v>
      </c>
      <c r="AJ329" s="29"/>
      <c r="AK329" s="29"/>
      <c r="AL329" s="29"/>
      <c r="AM329" s="29">
        <v>220000</v>
      </c>
      <c r="AN329" s="29">
        <v>450000</v>
      </c>
      <c r="AO329" s="29"/>
      <c r="AP329" s="29"/>
      <c r="AQ329" s="29"/>
      <c r="AR329" s="29">
        <v>450000</v>
      </c>
      <c r="AS329" s="29">
        <v>0</v>
      </c>
      <c r="AT329" s="29"/>
      <c r="AU329" s="29"/>
      <c r="AV329" s="29"/>
      <c r="AW329" s="29"/>
      <c r="AX329" s="29">
        <v>0</v>
      </c>
      <c r="AY329" s="29">
        <v>0</v>
      </c>
      <c r="AZ329" s="29"/>
      <c r="BA329" s="29"/>
      <c r="BB329" s="29"/>
      <c r="BC329" s="29"/>
      <c r="BD329" s="29"/>
      <c r="BE329" s="29"/>
      <c r="BF329" s="29"/>
      <c r="BG329" s="29"/>
      <c r="BH329" s="29">
        <v>0</v>
      </c>
      <c r="BI329" s="29"/>
      <c r="BJ329" s="29"/>
      <c r="BK329" s="29"/>
      <c r="BL329" s="29"/>
      <c r="BM329" s="29">
        <v>220000</v>
      </c>
      <c r="BN329" s="29"/>
      <c r="BO329" s="29"/>
      <c r="BP329" s="29"/>
      <c r="BQ329" s="29">
        <v>220000</v>
      </c>
      <c r="BR329" s="29">
        <v>450000</v>
      </c>
      <c r="BS329" s="29"/>
      <c r="BT329" s="29"/>
      <c r="BU329" s="29"/>
      <c r="BV329" s="29">
        <v>450000</v>
      </c>
      <c r="BW329" s="29">
        <v>0</v>
      </c>
      <c r="BX329" s="29"/>
      <c r="BY329" s="29"/>
      <c r="BZ329" s="29"/>
      <c r="CA329" s="29"/>
      <c r="CB329" s="29">
        <v>0</v>
      </c>
      <c r="CC329" s="29"/>
      <c r="CD329" s="29"/>
      <c r="CE329" s="29"/>
      <c r="CF329" s="29"/>
      <c r="CG329" s="29">
        <v>0</v>
      </c>
      <c r="CH329" s="29"/>
      <c r="CI329" s="29"/>
      <c r="CJ329" s="29"/>
      <c r="CK329" s="29"/>
      <c r="CL329" s="29">
        <v>220000</v>
      </c>
      <c r="CM329" s="29"/>
      <c r="CN329" s="29"/>
      <c r="CO329" s="29"/>
      <c r="CP329" s="29">
        <v>220000</v>
      </c>
      <c r="CQ329" s="29">
        <v>0</v>
      </c>
      <c r="CR329" s="29"/>
      <c r="CS329" s="29"/>
      <c r="CT329" s="29"/>
      <c r="CU329" s="29"/>
      <c r="CV329" s="29">
        <v>0</v>
      </c>
      <c r="CW329" s="29"/>
      <c r="CX329" s="29"/>
      <c r="CY329" s="29"/>
      <c r="CZ329" s="29"/>
      <c r="DA329" s="29">
        <v>220000</v>
      </c>
      <c r="DB329" s="29"/>
      <c r="DC329" s="29"/>
      <c r="DD329" s="29"/>
      <c r="DE329" s="29">
        <v>220000</v>
      </c>
      <c r="DF329" s="29" t="s">
        <v>57</v>
      </c>
    </row>
    <row r="330" spans="1:110" s="30" customFormat="1" ht="62.25" customHeight="1" x14ac:dyDescent="0.2">
      <c r="A330" s="28" t="s">
        <v>1011</v>
      </c>
      <c r="B330" s="6" t="s">
        <v>1012</v>
      </c>
      <c r="C330" s="6"/>
      <c r="D330" s="6"/>
      <c r="E330" s="6"/>
      <c r="F330" s="6"/>
      <c r="G330" s="6"/>
      <c r="H330" s="6"/>
      <c r="I330" s="6"/>
      <c r="J330" s="6"/>
      <c r="K330" s="6"/>
      <c r="L330" s="6"/>
      <c r="M330" s="6"/>
      <c r="N330" s="6"/>
      <c r="O330" s="6"/>
      <c r="P330" s="6"/>
      <c r="Q330" s="6"/>
      <c r="R330" s="6"/>
      <c r="S330" s="6"/>
      <c r="T330" s="29">
        <f>V330+X330+Z330+AB330</f>
        <v>18815955.300000001</v>
      </c>
      <c r="U330" s="29">
        <v>17862278.300000001</v>
      </c>
      <c r="V330" s="29">
        <v>496120.7</v>
      </c>
      <c r="W330" s="29">
        <v>493941.65</v>
      </c>
      <c r="X330" s="29">
        <f>9831917.22+361622</f>
        <v>10193539.220000001</v>
      </c>
      <c r="Y330" s="29">
        <v>9664444.9800000004</v>
      </c>
      <c r="Z330" s="29">
        <v>855</v>
      </c>
      <c r="AA330" s="29">
        <v>855</v>
      </c>
      <c r="AB330" s="29">
        <v>8125440.3799999999</v>
      </c>
      <c r="AC330" s="29">
        <v>7703036.6200000001</v>
      </c>
      <c r="AD330" s="29">
        <f>SUM(AE330:AH330)</f>
        <v>17990721.84</v>
      </c>
      <c r="AE330" s="29">
        <v>734971.1</v>
      </c>
      <c r="AF330" s="29">
        <f>8627266.53+90405.9</f>
        <v>8717672.4299999997</v>
      </c>
      <c r="AG330" s="29">
        <v>0</v>
      </c>
      <c r="AH330" s="29">
        <v>8538078.3100000005</v>
      </c>
      <c r="AI330" s="29">
        <v>16135240.82</v>
      </c>
      <c r="AJ330" s="29">
        <v>291674.52</v>
      </c>
      <c r="AK330" s="29">
        <v>7408332.3300000001</v>
      </c>
      <c r="AL330" s="29">
        <v>0</v>
      </c>
      <c r="AM330" s="29">
        <v>8435233.9700000007</v>
      </c>
      <c r="AN330" s="29">
        <v>16159358.58</v>
      </c>
      <c r="AO330" s="29">
        <v>250734.51</v>
      </c>
      <c r="AP330" s="29">
        <v>7062214.29</v>
      </c>
      <c r="AQ330" s="29" t="s">
        <v>45</v>
      </c>
      <c r="AR330" s="29">
        <v>8846409.7799999993</v>
      </c>
      <c r="AS330" s="29">
        <v>15709358.58</v>
      </c>
      <c r="AT330" s="29">
        <v>250734.51</v>
      </c>
      <c r="AU330" s="29">
        <v>7062214.29</v>
      </c>
      <c r="AV330" s="29">
        <v>0</v>
      </c>
      <c r="AW330" s="29">
        <v>8396409.7799999993</v>
      </c>
      <c r="AX330" s="29">
        <v>12227582.77</v>
      </c>
      <c r="AY330" s="29">
        <v>11934453.77</v>
      </c>
      <c r="AZ330" s="29">
        <v>238084.2</v>
      </c>
      <c r="BA330" s="29">
        <v>235905.17</v>
      </c>
      <c r="BB330" s="29">
        <v>5113734.8499999996</v>
      </c>
      <c r="BC330" s="29">
        <v>5028858.71</v>
      </c>
      <c r="BD330" s="29">
        <v>855</v>
      </c>
      <c r="BE330" s="29">
        <v>855</v>
      </c>
      <c r="BF330" s="29">
        <v>6874908.7199999997</v>
      </c>
      <c r="BG330" s="29">
        <v>6668834.8899999997</v>
      </c>
      <c r="BH330" s="29">
        <v>13882142.359999999</v>
      </c>
      <c r="BI330" s="29">
        <v>261827.52</v>
      </c>
      <c r="BJ330" s="29">
        <v>5494383.8899999997</v>
      </c>
      <c r="BK330" s="29">
        <v>0</v>
      </c>
      <c r="BL330" s="29">
        <v>8125930.9500000002</v>
      </c>
      <c r="BM330" s="29">
        <v>14049284.779999999</v>
      </c>
      <c r="BN330" s="29">
        <v>291674.52</v>
      </c>
      <c r="BO330" s="29">
        <v>5784221.8099999996</v>
      </c>
      <c r="BP330" s="29">
        <v>0</v>
      </c>
      <c r="BQ330" s="29">
        <v>7973388.4500000002</v>
      </c>
      <c r="BR330" s="29">
        <v>14876904.26</v>
      </c>
      <c r="BS330" s="29">
        <v>250734.51</v>
      </c>
      <c r="BT330" s="29">
        <v>6080331.9100000001</v>
      </c>
      <c r="BU330" s="29">
        <v>0</v>
      </c>
      <c r="BV330" s="29">
        <v>8545837.8399999999</v>
      </c>
      <c r="BW330" s="29">
        <v>14426904.26</v>
      </c>
      <c r="BX330" s="29">
        <v>250734.51</v>
      </c>
      <c r="BY330" s="29">
        <v>6080331.9100000001</v>
      </c>
      <c r="BZ330" s="29">
        <v>0</v>
      </c>
      <c r="CA330" s="29">
        <v>8095837.8399999999</v>
      </c>
      <c r="CB330" s="29">
        <f>SUM(CC330:CF330)</f>
        <v>18815955.300000001</v>
      </c>
      <c r="CC330" s="29">
        <v>496120.7</v>
      </c>
      <c r="CD330" s="29">
        <f>9831917.22+361622</f>
        <v>10193539.220000001</v>
      </c>
      <c r="CE330" s="29">
        <v>855</v>
      </c>
      <c r="CF330" s="29">
        <v>8125440.3799999999</v>
      </c>
      <c r="CG330" s="29">
        <f>SUM(CH330:CK330)</f>
        <v>17990721.84</v>
      </c>
      <c r="CH330" s="29">
        <v>734971.1</v>
      </c>
      <c r="CI330" s="29">
        <f>8627266.53+90405.9</f>
        <v>8717672.4299999997</v>
      </c>
      <c r="CJ330" s="29">
        <v>0</v>
      </c>
      <c r="CK330" s="29">
        <v>8538078.3100000005</v>
      </c>
      <c r="CL330" s="29">
        <v>16135240.82</v>
      </c>
      <c r="CM330" s="29">
        <v>291674.52</v>
      </c>
      <c r="CN330" s="29">
        <v>7408332.3300000001</v>
      </c>
      <c r="CO330" s="29">
        <v>0</v>
      </c>
      <c r="CP330" s="29">
        <v>8435233.9700000007</v>
      </c>
      <c r="CQ330" s="29">
        <v>12227582.77</v>
      </c>
      <c r="CR330" s="29">
        <v>238084.2</v>
      </c>
      <c r="CS330" s="29">
        <v>5113734.8499999996</v>
      </c>
      <c r="CT330" s="29">
        <v>855</v>
      </c>
      <c r="CU330" s="29">
        <v>6874908.7199999997</v>
      </c>
      <c r="CV330" s="29">
        <v>13882142.359999999</v>
      </c>
      <c r="CW330" s="29">
        <v>261827.52</v>
      </c>
      <c r="CX330" s="29">
        <v>5494383.8899999997</v>
      </c>
      <c r="CY330" s="29">
        <v>0</v>
      </c>
      <c r="CZ330" s="29">
        <v>8125930.9500000002</v>
      </c>
      <c r="DA330" s="29">
        <v>14049284.779999999</v>
      </c>
      <c r="DB330" s="29">
        <v>291674.52</v>
      </c>
      <c r="DC330" s="29">
        <v>5784221.8099999996</v>
      </c>
      <c r="DD330" s="29">
        <v>0</v>
      </c>
      <c r="DE330" s="29">
        <v>7973388.4500000002</v>
      </c>
      <c r="DF330" s="29"/>
    </row>
    <row r="331" spans="1:110" s="30" customFormat="1" ht="34.5" customHeight="1" x14ac:dyDescent="0.2">
      <c r="A331" s="28"/>
      <c r="B331" s="6" t="s">
        <v>1013</v>
      </c>
      <c r="C331" s="6"/>
      <c r="D331" s="6"/>
      <c r="E331" s="6"/>
      <c r="F331" s="6"/>
      <c r="G331" s="6"/>
      <c r="H331" s="6"/>
      <c r="I331" s="6"/>
      <c r="J331" s="6"/>
      <c r="K331" s="6"/>
      <c r="L331" s="6"/>
      <c r="M331" s="6"/>
      <c r="N331" s="6"/>
      <c r="O331" s="6"/>
      <c r="P331" s="6"/>
      <c r="Q331" s="6"/>
      <c r="R331" s="6"/>
      <c r="S331" s="6"/>
      <c r="T331" s="29">
        <v>18815955.300000001</v>
      </c>
      <c r="U331" s="29">
        <v>17862278.300000001</v>
      </c>
      <c r="V331" s="29">
        <v>496120.7</v>
      </c>
      <c r="W331" s="29">
        <v>493941.65</v>
      </c>
      <c r="X331" s="29">
        <v>10193539.199999999</v>
      </c>
      <c r="Y331" s="29">
        <v>9664444.9800000004</v>
      </c>
      <c r="Z331" s="29">
        <v>855</v>
      </c>
      <c r="AA331" s="29">
        <v>855</v>
      </c>
      <c r="AB331" s="29">
        <v>8125440.3799999999</v>
      </c>
      <c r="AC331" s="29">
        <v>7703036.6200000001</v>
      </c>
      <c r="AD331" s="29">
        <v>17990721.800000001</v>
      </c>
      <c r="AE331" s="29">
        <v>734971.1</v>
      </c>
      <c r="AF331" s="29">
        <v>8717672.4000000004</v>
      </c>
      <c r="AG331" s="29">
        <v>0</v>
      </c>
      <c r="AH331" s="29">
        <v>8538078.3100000005</v>
      </c>
      <c r="AI331" s="29">
        <v>16135240.82</v>
      </c>
      <c r="AJ331" s="29">
        <v>291674.52</v>
      </c>
      <c r="AK331" s="29">
        <v>7408332.3300000001</v>
      </c>
      <c r="AL331" s="29">
        <v>0</v>
      </c>
      <c r="AM331" s="29">
        <v>8435233.9700000007</v>
      </c>
      <c r="AN331" s="29">
        <v>16159358.58</v>
      </c>
      <c r="AO331" s="29">
        <v>250734.51</v>
      </c>
      <c r="AP331" s="29">
        <v>7062214.29</v>
      </c>
      <c r="AQ331" s="29" t="s">
        <v>45</v>
      </c>
      <c r="AR331" s="29">
        <v>8846409.7799999993</v>
      </c>
      <c r="AS331" s="29">
        <v>15709358.58</v>
      </c>
      <c r="AT331" s="29">
        <v>250734.51</v>
      </c>
      <c r="AU331" s="29">
        <v>7062214.29</v>
      </c>
      <c r="AV331" s="29">
        <v>0</v>
      </c>
      <c r="AW331" s="29">
        <v>8396409.7799999993</v>
      </c>
      <c r="AX331" s="29">
        <v>12227582.77</v>
      </c>
      <c r="AY331" s="29">
        <v>11934453.77</v>
      </c>
      <c r="AZ331" s="29">
        <v>238084.2</v>
      </c>
      <c r="BA331" s="29">
        <v>235905.17</v>
      </c>
      <c r="BB331" s="29">
        <v>5113734.8499999996</v>
      </c>
      <c r="BC331" s="29">
        <v>5028858.71</v>
      </c>
      <c r="BD331" s="29">
        <v>855</v>
      </c>
      <c r="BE331" s="29">
        <v>855</v>
      </c>
      <c r="BF331" s="29">
        <v>6874908.7199999997</v>
      </c>
      <c r="BG331" s="29">
        <v>6668834.8899999997</v>
      </c>
      <c r="BH331" s="29">
        <v>13882142.359999999</v>
      </c>
      <c r="BI331" s="29">
        <v>261827.52</v>
      </c>
      <c r="BJ331" s="29">
        <v>5494383.8899999997</v>
      </c>
      <c r="BK331" s="29">
        <v>0</v>
      </c>
      <c r="BL331" s="29">
        <v>8125930.9500000002</v>
      </c>
      <c r="BM331" s="29">
        <v>14049284.779999999</v>
      </c>
      <c r="BN331" s="29">
        <v>291674.52</v>
      </c>
      <c r="BO331" s="29">
        <v>5784221.8099999996</v>
      </c>
      <c r="BP331" s="29">
        <v>0</v>
      </c>
      <c r="BQ331" s="29">
        <v>7973388.4500000002</v>
      </c>
      <c r="BR331" s="29">
        <v>14876904.26</v>
      </c>
      <c r="BS331" s="29">
        <v>250734.51</v>
      </c>
      <c r="BT331" s="29">
        <v>6080331.9100000001</v>
      </c>
      <c r="BU331" s="29">
        <v>0</v>
      </c>
      <c r="BV331" s="29">
        <v>8545837.8399999999</v>
      </c>
      <c r="BW331" s="29">
        <v>14426904.26</v>
      </c>
      <c r="BX331" s="29">
        <v>250734.51</v>
      </c>
      <c r="BY331" s="29">
        <v>6080331.9100000001</v>
      </c>
      <c r="BZ331" s="29">
        <v>0</v>
      </c>
      <c r="CA331" s="29">
        <v>8095837.8399999999</v>
      </c>
      <c r="CB331" s="29">
        <v>18815955.300000001</v>
      </c>
      <c r="CC331" s="29">
        <v>496120.7</v>
      </c>
      <c r="CD331" s="29">
        <v>10193539.199999999</v>
      </c>
      <c r="CE331" s="29">
        <v>855</v>
      </c>
      <c r="CF331" s="29">
        <v>8125440.3799999999</v>
      </c>
      <c r="CG331" s="29">
        <v>17990721.800000001</v>
      </c>
      <c r="CH331" s="29">
        <v>734971.1</v>
      </c>
      <c r="CI331" s="29">
        <v>8717672.4000000004</v>
      </c>
      <c r="CJ331" s="29">
        <v>0</v>
      </c>
      <c r="CK331" s="29">
        <v>8538078.3100000005</v>
      </c>
      <c r="CL331" s="29">
        <v>16135240.82</v>
      </c>
      <c r="CM331" s="29">
        <v>291674.52</v>
      </c>
      <c r="CN331" s="29">
        <v>7408332.3300000001</v>
      </c>
      <c r="CO331" s="29">
        <v>0</v>
      </c>
      <c r="CP331" s="29">
        <v>8435233.9700000007</v>
      </c>
      <c r="CQ331" s="29">
        <v>12227582.77</v>
      </c>
      <c r="CR331" s="29">
        <v>238084.2</v>
      </c>
      <c r="CS331" s="29">
        <v>5113734.8499999996</v>
      </c>
      <c r="CT331" s="29">
        <v>855</v>
      </c>
      <c r="CU331" s="29">
        <v>6874908.7199999997</v>
      </c>
      <c r="CV331" s="29">
        <v>13882142.359999999</v>
      </c>
      <c r="CW331" s="29">
        <v>261827.52</v>
      </c>
      <c r="CX331" s="29">
        <v>5494383.8899999997</v>
      </c>
      <c r="CY331" s="29">
        <v>0</v>
      </c>
      <c r="CZ331" s="29">
        <v>8125930.9500000002</v>
      </c>
      <c r="DA331" s="29">
        <v>14049284.779999999</v>
      </c>
      <c r="DB331" s="29">
        <v>291674.52</v>
      </c>
      <c r="DC331" s="29">
        <v>5784221.8099999996</v>
      </c>
      <c r="DD331" s="29">
        <v>0</v>
      </c>
      <c r="DE331" s="29">
        <v>7973388.4500000002</v>
      </c>
      <c r="DF331" s="29"/>
    </row>
    <row r="332" spans="1:110" s="7" customFormat="1" ht="32.25" customHeight="1" x14ac:dyDescent="0.2">
      <c r="A332" s="8" t="s">
        <v>0</v>
      </c>
      <c r="B332" s="8"/>
      <c r="C332" s="8"/>
      <c r="D332" s="8"/>
      <c r="E332" s="8"/>
      <c r="F332" s="8"/>
      <c r="G332" s="8"/>
      <c r="H332" s="8"/>
      <c r="I332" s="8"/>
      <c r="J332" s="8"/>
      <c r="K332" s="8"/>
      <c r="L332" s="8"/>
      <c r="M332" s="8"/>
      <c r="N332" s="8"/>
      <c r="O332" s="8"/>
      <c r="P332" s="8"/>
      <c r="Q332" s="8"/>
      <c r="R332" s="9"/>
      <c r="S332" s="10"/>
      <c r="T332" s="9"/>
      <c r="U332" s="44"/>
      <c r="V332" s="9"/>
      <c r="W332" s="9"/>
      <c r="X332" s="9"/>
      <c r="Y332" s="9"/>
      <c r="Z332" s="9"/>
      <c r="AA332" s="9"/>
      <c r="AB332" s="9"/>
      <c r="AC332" s="9"/>
      <c r="AD332" s="9"/>
      <c r="AE332" s="44"/>
      <c r="AF332" s="9"/>
      <c r="AG332" s="9"/>
      <c r="AH332" s="9"/>
      <c r="AI332" s="9"/>
      <c r="AJ332" s="9"/>
      <c r="AK332" s="9"/>
      <c r="AL332" s="9"/>
      <c r="AM332" s="9"/>
      <c r="AN332" s="9"/>
      <c r="AO332" s="9"/>
      <c r="AP332" s="9"/>
      <c r="AQ332" s="9"/>
      <c r="AR332" s="9"/>
      <c r="AS332" s="9"/>
      <c r="AT332" s="9"/>
      <c r="AU332" s="9"/>
      <c r="AV332" s="9"/>
      <c r="AW332" s="9"/>
      <c r="AX332" s="9"/>
      <c r="AY332" s="44"/>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row>
    <row r="333" spans="1:110" s="7" customFormat="1" ht="12" hidden="1" x14ac:dyDescent="0.2">
      <c r="A333" s="8" t="s">
        <v>1014</v>
      </c>
      <c r="B333" s="11"/>
      <c r="C333" s="11"/>
      <c r="D333" s="8"/>
      <c r="E333" s="11"/>
      <c r="F333" s="11"/>
      <c r="G333" s="8"/>
      <c r="H333" s="8"/>
      <c r="I333" s="8"/>
      <c r="J333" s="8"/>
      <c r="K333" s="8"/>
      <c r="L333" s="8"/>
      <c r="M333" s="8"/>
      <c r="N333" s="8"/>
      <c r="O333" s="8"/>
      <c r="P333" s="8"/>
      <c r="Q333" s="8"/>
      <c r="R333" s="9"/>
      <c r="S333" s="10"/>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row>
    <row r="334" spans="1:110" s="7" customFormat="1" ht="12" hidden="1" x14ac:dyDescent="0.2">
      <c r="A334" s="8"/>
      <c r="B334" s="59" t="s">
        <v>1015</v>
      </c>
      <c r="C334" s="55"/>
      <c r="D334" s="12"/>
      <c r="E334" s="12" t="s">
        <v>1016</v>
      </c>
      <c r="G334" s="8"/>
      <c r="H334" s="8"/>
      <c r="I334" s="8"/>
      <c r="J334" s="8"/>
      <c r="K334" s="8"/>
      <c r="L334" s="8"/>
      <c r="M334" s="8"/>
      <c r="N334" s="8"/>
      <c r="O334" s="8"/>
      <c r="P334" s="8"/>
      <c r="Q334" s="8"/>
      <c r="R334" s="9"/>
      <c r="S334" s="10"/>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row>
    <row r="335" spans="1:110" s="7" customFormat="1" ht="12" hidden="1" x14ac:dyDescent="0.2">
      <c r="A335" s="8"/>
      <c r="B335" s="59" t="s">
        <v>1017</v>
      </c>
      <c r="C335" s="55"/>
      <c r="D335" s="12"/>
      <c r="E335" s="12"/>
      <c r="F335" s="12"/>
      <c r="G335" s="8"/>
      <c r="H335" s="8"/>
      <c r="I335" s="8"/>
      <c r="J335" s="8"/>
      <c r="K335" s="8"/>
      <c r="L335" s="8"/>
      <c r="M335" s="8"/>
      <c r="N335" s="8"/>
      <c r="O335" s="8"/>
      <c r="P335" s="8"/>
      <c r="Q335" s="8"/>
      <c r="R335" s="9"/>
      <c r="S335" s="10"/>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row>
    <row r="336" spans="1:110" s="7" customFormat="1" ht="15.4" hidden="1" customHeight="1" x14ac:dyDescent="0.2">
      <c r="A336" s="8"/>
      <c r="B336" s="59" t="s">
        <v>1018</v>
      </c>
      <c r="C336" s="55"/>
      <c r="D336" s="12"/>
      <c r="E336" s="12"/>
      <c r="F336" s="12"/>
      <c r="G336" s="8"/>
      <c r="H336" s="8"/>
      <c r="I336" s="8"/>
      <c r="J336" s="8"/>
      <c r="K336" s="8"/>
      <c r="L336" s="8"/>
      <c r="M336" s="8"/>
      <c r="N336" s="8"/>
      <c r="O336" s="8"/>
      <c r="P336" s="8"/>
      <c r="Q336" s="8"/>
      <c r="R336" s="9"/>
      <c r="S336" s="10"/>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row>
    <row r="337" spans="1:110" s="7" customFormat="1" ht="60" hidden="1" x14ac:dyDescent="0.2">
      <c r="A337" s="8" t="s">
        <v>1019</v>
      </c>
      <c r="B337" s="60"/>
      <c r="C337" s="61"/>
      <c r="D337" s="12"/>
      <c r="E337" s="13"/>
      <c r="F337" s="11"/>
      <c r="G337" s="8"/>
      <c r="H337" s="8" t="s">
        <v>1020</v>
      </c>
      <c r="I337" s="8"/>
      <c r="J337" s="8"/>
      <c r="K337" s="8"/>
      <c r="L337" s="8"/>
      <c r="M337" s="8"/>
      <c r="N337" s="8"/>
      <c r="O337" s="8"/>
      <c r="P337" s="8"/>
      <c r="Q337" s="8"/>
      <c r="R337" s="9"/>
      <c r="S337" s="10"/>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row>
    <row r="338" spans="1:110" s="7" customFormat="1" ht="12" hidden="1" x14ac:dyDescent="0.2">
      <c r="A338" s="8"/>
      <c r="B338" s="59" t="s">
        <v>1021</v>
      </c>
      <c r="C338" s="55"/>
      <c r="D338" s="12"/>
      <c r="E338" s="12" t="s">
        <v>1016</v>
      </c>
      <c r="G338" s="8"/>
      <c r="H338" s="8" t="s">
        <v>1022</v>
      </c>
      <c r="I338" s="8"/>
      <c r="J338" s="8"/>
      <c r="K338" s="8"/>
      <c r="L338" s="8"/>
      <c r="M338" s="8"/>
      <c r="N338" s="8"/>
      <c r="O338" s="8"/>
      <c r="P338" s="8"/>
      <c r="Q338" s="8"/>
      <c r="R338" s="9"/>
      <c r="S338" s="10"/>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row>
    <row r="339" spans="1:110" s="7" customFormat="1" ht="12" hidden="1" x14ac:dyDescent="0.2">
      <c r="A339" s="54" t="s">
        <v>1023</v>
      </c>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row>
    <row r="340" spans="1:110" s="7" customFormat="1" ht="12" hidden="1" x14ac:dyDescent="0.2">
      <c r="A340" s="54" t="s">
        <v>1024</v>
      </c>
      <c r="B340" s="55"/>
      <c r="C340" s="55"/>
      <c r="D340" s="55"/>
      <c r="E340" s="55"/>
      <c r="F340" s="55"/>
      <c r="G340" s="55"/>
      <c r="H340" s="55"/>
      <c r="I340" s="8"/>
      <c r="J340" s="8"/>
      <c r="K340" s="8"/>
      <c r="L340" s="8"/>
      <c r="M340" s="8"/>
      <c r="N340" s="8"/>
      <c r="O340" s="8"/>
      <c r="P340" s="8"/>
      <c r="Q340" s="8"/>
      <c r="R340" s="9"/>
      <c r="S340" s="10"/>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row>
    <row r="341" spans="1:110" s="7" customFormat="1" ht="12" hidden="1" x14ac:dyDescent="0.2">
      <c r="A341" s="54" t="s">
        <v>1025</v>
      </c>
      <c r="B341" s="55"/>
      <c r="C341" s="55"/>
      <c r="D341" s="55"/>
      <c r="E341" s="55"/>
      <c r="F341" s="55"/>
      <c r="G341" s="55"/>
      <c r="H341" s="55"/>
      <c r="I341" s="8"/>
      <c r="J341" s="8"/>
      <c r="K341" s="8"/>
      <c r="L341" s="8"/>
      <c r="M341" s="8"/>
      <c r="N341" s="8"/>
      <c r="O341" s="8"/>
      <c r="P341" s="8"/>
      <c r="Q341" s="8"/>
      <c r="R341" s="9"/>
      <c r="S341" s="10"/>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row>
    <row r="342" spans="1:110" s="7" customFormat="1" ht="12" hidden="1" x14ac:dyDescent="0.2">
      <c r="A342" s="54" t="s">
        <v>1026</v>
      </c>
      <c r="B342" s="55"/>
      <c r="C342" s="55"/>
      <c r="D342" s="55"/>
      <c r="E342" s="55"/>
      <c r="F342" s="55"/>
      <c r="G342" s="55"/>
      <c r="H342" s="55"/>
      <c r="I342" s="8"/>
      <c r="J342" s="8"/>
      <c r="K342" s="8"/>
      <c r="L342" s="8"/>
      <c r="M342" s="8"/>
      <c r="N342" s="8"/>
      <c r="O342" s="8"/>
      <c r="P342" s="8"/>
      <c r="Q342" s="8"/>
      <c r="R342" s="9"/>
      <c r="S342" s="10"/>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row>
    <row r="343" spans="1:110" s="7" customFormat="1" ht="12" hidden="1" x14ac:dyDescent="0.2">
      <c r="A343" s="54" t="s">
        <v>1027</v>
      </c>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row>
    <row r="344" spans="1:110" s="7" customFormat="1" ht="12" hidden="1" x14ac:dyDescent="0.2">
      <c r="R344" s="14"/>
      <c r="S344" s="15"/>
    </row>
    <row r="345" spans="1:110" s="7" customFormat="1" ht="12" hidden="1" x14ac:dyDescent="0.2">
      <c r="R345" s="14"/>
      <c r="S345" s="15"/>
    </row>
    <row r="346" spans="1:110" s="7" customFormat="1" ht="12" x14ac:dyDescent="0.2">
      <c r="R346" s="14"/>
      <c r="S346" s="15"/>
    </row>
    <row r="347" spans="1:110" s="7" customFormat="1" ht="12" x14ac:dyDescent="0.2">
      <c r="R347" s="14"/>
      <c r="S347" s="15"/>
    </row>
    <row r="348" spans="1:110" s="7" customFormat="1" ht="43.5" customHeight="1" x14ac:dyDescent="0.2">
      <c r="C348" s="41" t="s">
        <v>1019</v>
      </c>
      <c r="D348" s="56" t="s">
        <v>1050</v>
      </c>
      <c r="E348" s="56"/>
      <c r="F348" s="25" t="s">
        <v>1051</v>
      </c>
      <c r="G348" s="53" t="s">
        <v>1052</v>
      </c>
      <c r="H348" s="53"/>
      <c r="I348" s="57" t="s">
        <v>1053</v>
      </c>
      <c r="J348" s="57"/>
      <c r="K348" s="57"/>
      <c r="L348" s="57"/>
      <c r="R348" s="14"/>
      <c r="S348" s="15"/>
    </row>
    <row r="349" spans="1:110" s="7" customFormat="1" ht="38.25" x14ac:dyDescent="0.2">
      <c r="C349" s="41"/>
      <c r="D349" s="53" t="s">
        <v>1021</v>
      </c>
      <c r="E349" s="53"/>
      <c r="F349" s="25" t="s">
        <v>1016</v>
      </c>
      <c r="G349" s="25"/>
      <c r="H349" s="3"/>
      <c r="I349" s="41" t="s">
        <v>1054</v>
      </c>
      <c r="J349" s="41"/>
      <c r="K349" s="41"/>
      <c r="L349" s="41"/>
      <c r="R349" s="14"/>
      <c r="S349" s="15"/>
    </row>
    <row r="350" spans="1:110" s="7" customFormat="1" x14ac:dyDescent="0.2">
      <c r="C350" s="41"/>
      <c r="D350" s="41"/>
      <c r="E350" s="41"/>
      <c r="F350" s="41"/>
      <c r="G350" s="41"/>
      <c r="H350" s="41"/>
      <c r="I350" s="41"/>
      <c r="J350" s="41"/>
      <c r="K350" s="41"/>
      <c r="L350" s="41"/>
      <c r="R350" s="14"/>
      <c r="S350" s="15"/>
    </row>
    <row r="351" spans="1:110" s="3" customFormat="1" x14ac:dyDescent="0.2">
      <c r="R351" s="4"/>
      <c r="S351" s="5"/>
    </row>
    <row r="352" spans="1:110" s="3" customFormat="1" x14ac:dyDescent="0.2">
      <c r="R352" s="4"/>
      <c r="S352" s="5"/>
    </row>
    <row r="353" spans="18:19" s="3" customFormat="1" x14ac:dyDescent="0.2">
      <c r="R353" s="4"/>
      <c r="S353" s="5"/>
    </row>
    <row r="354" spans="18:19" s="3" customFormat="1" x14ac:dyDescent="0.2">
      <c r="R354" s="4"/>
      <c r="S354" s="5"/>
    </row>
    <row r="355" spans="18:19" s="3" customFormat="1" x14ac:dyDescent="0.2">
      <c r="R355" s="4"/>
      <c r="S355" s="5"/>
    </row>
    <row r="356" spans="18:19" s="3" customFormat="1" x14ac:dyDescent="0.2">
      <c r="R356" s="4"/>
      <c r="S356" s="5"/>
    </row>
    <row r="357" spans="18:19" s="3" customFormat="1" x14ac:dyDescent="0.2">
      <c r="R357" s="4"/>
      <c r="S357" s="5"/>
    </row>
    <row r="358" spans="18:19" s="3" customFormat="1" x14ac:dyDescent="0.2">
      <c r="R358" s="4"/>
      <c r="S358" s="5"/>
    </row>
    <row r="359" spans="18:19" s="3" customFormat="1" x14ac:dyDescent="0.2">
      <c r="R359" s="4"/>
      <c r="S359" s="5"/>
    </row>
    <row r="360" spans="18:19" s="3" customFormat="1" x14ac:dyDescent="0.2">
      <c r="R360" s="4"/>
      <c r="S360" s="5"/>
    </row>
    <row r="361" spans="18:19" s="3" customFormat="1" x14ac:dyDescent="0.2">
      <c r="R361" s="4"/>
      <c r="S361" s="5"/>
    </row>
    <row r="362" spans="18:19" s="3" customFormat="1" x14ac:dyDescent="0.2">
      <c r="R362" s="4"/>
      <c r="S362" s="5"/>
    </row>
    <row r="363" spans="18:19" s="3" customFormat="1" x14ac:dyDescent="0.2">
      <c r="R363" s="4"/>
      <c r="S363" s="5"/>
    </row>
    <row r="364" spans="18:19" s="3" customFormat="1" x14ac:dyDescent="0.2">
      <c r="R364" s="4"/>
      <c r="S364" s="5"/>
    </row>
    <row r="365" spans="18:19" s="3" customFormat="1" x14ac:dyDescent="0.2">
      <c r="R365" s="4"/>
      <c r="S365" s="5"/>
    </row>
    <row r="366" spans="18:19" s="3" customFormat="1" x14ac:dyDescent="0.2">
      <c r="R366" s="4"/>
      <c r="S366" s="5"/>
    </row>
    <row r="367" spans="18:19" s="3" customFormat="1" x14ac:dyDescent="0.2">
      <c r="R367" s="4"/>
      <c r="S367" s="5"/>
    </row>
  </sheetData>
  <mergeCells count="8107">
    <mergeCell ref="S1:W1"/>
    <mergeCell ref="S2:W2"/>
    <mergeCell ref="C3:O3"/>
    <mergeCell ref="S3:W3"/>
    <mergeCell ref="H4:J4"/>
    <mergeCell ref="S4:W4"/>
    <mergeCell ref="T7:AW8"/>
    <mergeCell ref="AX7:CA8"/>
    <mergeCell ref="CB7:CP8"/>
    <mergeCell ref="CQ7:DE8"/>
    <mergeCell ref="DF7:DF11"/>
    <mergeCell ref="C8:H8"/>
    <mergeCell ref="I8:N8"/>
    <mergeCell ref="C9:E9"/>
    <mergeCell ref="F9:H9"/>
    <mergeCell ref="I9:K9"/>
    <mergeCell ref="C5:D5"/>
    <mergeCell ref="E5:F5"/>
    <mergeCell ref="T5:U5"/>
    <mergeCell ref="C6:D6"/>
    <mergeCell ref="AI9:AM9"/>
    <mergeCell ref="AN9:AW9"/>
    <mergeCell ref="O10:O11"/>
    <mergeCell ref="P10:P11"/>
    <mergeCell ref="Q10:Q11"/>
    <mergeCell ref="T10:U10"/>
    <mergeCell ref="AL10:AL11"/>
    <mergeCell ref="AM10:AM11"/>
    <mergeCell ref="AN10:AR10"/>
    <mergeCell ref="AS10:AW10"/>
    <mergeCell ref="AX10:AY10"/>
    <mergeCell ref="AZ10:BA10"/>
    <mergeCell ref="A7:A11"/>
    <mergeCell ref="B7:B11"/>
    <mergeCell ref="C7:N7"/>
    <mergeCell ref="O7:Q9"/>
    <mergeCell ref="R7:R11"/>
    <mergeCell ref="S7:S8"/>
    <mergeCell ref="I10:I11"/>
    <mergeCell ref="J10:J11"/>
    <mergeCell ref="K10:K11"/>
    <mergeCell ref="L10:L11"/>
    <mergeCell ref="M10:M11"/>
    <mergeCell ref="N10:N11"/>
    <mergeCell ref="CL9:CP9"/>
    <mergeCell ref="CQ9:CU9"/>
    <mergeCell ref="CV9:CZ9"/>
    <mergeCell ref="DA9:DE9"/>
    <mergeCell ref="C10:C11"/>
    <mergeCell ref="D10:D11"/>
    <mergeCell ref="E10:E11"/>
    <mergeCell ref="F10:F11"/>
    <mergeCell ref="G10:G11"/>
    <mergeCell ref="H10:H11"/>
    <mergeCell ref="AX9:BG9"/>
    <mergeCell ref="BH9:BL9"/>
    <mergeCell ref="BM9:BQ9"/>
    <mergeCell ref="BR9:CA9"/>
    <mergeCell ref="CB9:CF9"/>
    <mergeCell ref="CG9:CK9"/>
    <mergeCell ref="L9:N9"/>
    <mergeCell ref="S9:S11"/>
    <mergeCell ref="T9:AC9"/>
    <mergeCell ref="AD9:AH9"/>
    <mergeCell ref="AF10:AF11"/>
    <mergeCell ref="AG10:AG11"/>
    <mergeCell ref="AH10:AH11"/>
    <mergeCell ref="AI10:AI11"/>
    <mergeCell ref="AJ10:AJ11"/>
    <mergeCell ref="AK10:AK11"/>
    <mergeCell ref="V10:W10"/>
    <mergeCell ref="X10:Y10"/>
    <mergeCell ref="Z10:AA10"/>
    <mergeCell ref="AB10:AC10"/>
    <mergeCell ref="AD10:AD11"/>
    <mergeCell ref="AE10:AE11"/>
    <mergeCell ref="CI10:CI11"/>
    <mergeCell ref="CJ10:CJ11"/>
    <mergeCell ref="BQ10:BQ11"/>
    <mergeCell ref="BR10:BV10"/>
    <mergeCell ref="BW10:CA10"/>
    <mergeCell ref="CB10:CB11"/>
    <mergeCell ref="CC10:CC11"/>
    <mergeCell ref="CD10:CD11"/>
    <mergeCell ref="BK10:BK11"/>
    <mergeCell ref="BL10:BL11"/>
    <mergeCell ref="BM10:BM11"/>
    <mergeCell ref="BN10:BN11"/>
    <mergeCell ref="BO10:BO11"/>
    <mergeCell ref="BP10:BP11"/>
    <mergeCell ref="BB10:BC10"/>
    <mergeCell ref="BD10:BE10"/>
    <mergeCell ref="BF10:BG10"/>
    <mergeCell ref="BH10:BH11"/>
    <mergeCell ref="BI10:BI11"/>
    <mergeCell ref="BJ10:BJ11"/>
    <mergeCell ref="DC10:DC11"/>
    <mergeCell ref="DD10:DD11"/>
    <mergeCell ref="DE10:DE11"/>
    <mergeCell ref="A15:A23"/>
    <mergeCell ref="B15:B23"/>
    <mergeCell ref="F15:F23"/>
    <mergeCell ref="G15:G23"/>
    <mergeCell ref="H15:H23"/>
    <mergeCell ref="I15:I23"/>
    <mergeCell ref="J15:J23"/>
    <mergeCell ref="CW10:CW11"/>
    <mergeCell ref="CX10:CX11"/>
    <mergeCell ref="CY10:CY11"/>
    <mergeCell ref="CZ10:CZ11"/>
    <mergeCell ref="DA10:DA11"/>
    <mergeCell ref="DB10:DB11"/>
    <mergeCell ref="CQ10:CQ11"/>
    <mergeCell ref="CR10:CR11"/>
    <mergeCell ref="CS10:CS11"/>
    <mergeCell ref="CT10:CT11"/>
    <mergeCell ref="CU10:CU11"/>
    <mergeCell ref="CV10:CV11"/>
    <mergeCell ref="CK10:CK11"/>
    <mergeCell ref="CL10:CL11"/>
    <mergeCell ref="CM10:CM11"/>
    <mergeCell ref="CN10:CN11"/>
    <mergeCell ref="CO10:CO11"/>
    <mergeCell ref="CP10:CP11"/>
    <mergeCell ref="CE10:CE11"/>
    <mergeCell ref="CF10:CF11"/>
    <mergeCell ref="CG10:CG11"/>
    <mergeCell ref="CH10:CH11"/>
    <mergeCell ref="Z15:Z23"/>
    <mergeCell ref="AA15:AA23"/>
    <mergeCell ref="AB15:AB23"/>
    <mergeCell ref="AC15:AC23"/>
    <mergeCell ref="AD15:AD23"/>
    <mergeCell ref="AE15:AE23"/>
    <mergeCell ref="T15:T23"/>
    <mergeCell ref="U15:U23"/>
    <mergeCell ref="V15:V23"/>
    <mergeCell ref="W15:W23"/>
    <mergeCell ref="X15:X23"/>
    <mergeCell ref="Y15:Y23"/>
    <mergeCell ref="K15:K23"/>
    <mergeCell ref="L15:L23"/>
    <mergeCell ref="M15:M23"/>
    <mergeCell ref="N15:N23"/>
    <mergeCell ref="R15:R23"/>
    <mergeCell ref="S15:S23"/>
    <mergeCell ref="AR15:AR23"/>
    <mergeCell ref="AS15:AS23"/>
    <mergeCell ref="AT15:AT23"/>
    <mergeCell ref="AU15:AU23"/>
    <mergeCell ref="AV15:AV23"/>
    <mergeCell ref="AW15:AW23"/>
    <mergeCell ref="AL15:AL23"/>
    <mergeCell ref="AM15:AM23"/>
    <mergeCell ref="AN15:AN23"/>
    <mergeCell ref="AO15:AO23"/>
    <mergeCell ref="AP15:AP23"/>
    <mergeCell ref="AQ15:AQ23"/>
    <mergeCell ref="AF15:AF23"/>
    <mergeCell ref="AG15:AG23"/>
    <mergeCell ref="AH15:AH23"/>
    <mergeCell ref="AI15:AI23"/>
    <mergeCell ref="AJ15:AJ23"/>
    <mergeCell ref="AK15:AK23"/>
    <mergeCell ref="BJ15:BJ23"/>
    <mergeCell ref="BK15:BK23"/>
    <mergeCell ref="BL15:BL23"/>
    <mergeCell ref="BM15:BM23"/>
    <mergeCell ref="BN15:BN23"/>
    <mergeCell ref="BO15:BO23"/>
    <mergeCell ref="BD15:BD23"/>
    <mergeCell ref="BE15:BE23"/>
    <mergeCell ref="BF15:BF23"/>
    <mergeCell ref="BG15:BG23"/>
    <mergeCell ref="BH15:BH23"/>
    <mergeCell ref="BI15:BI23"/>
    <mergeCell ref="AX15:AX23"/>
    <mergeCell ref="AY15:AY23"/>
    <mergeCell ref="AZ15:AZ23"/>
    <mergeCell ref="BA15:BA23"/>
    <mergeCell ref="BB15:BB23"/>
    <mergeCell ref="BC15:BC23"/>
    <mergeCell ref="CL15:CL23"/>
    <mergeCell ref="CM15:CM23"/>
    <mergeCell ref="CB15:CB23"/>
    <mergeCell ref="CC15:CC23"/>
    <mergeCell ref="CD15:CD23"/>
    <mergeCell ref="CE15:CE23"/>
    <mergeCell ref="CF15:CF23"/>
    <mergeCell ref="CG15:CG23"/>
    <mergeCell ref="BV15:BV23"/>
    <mergeCell ref="BW15:BW23"/>
    <mergeCell ref="BX15:BX23"/>
    <mergeCell ref="BY15:BY23"/>
    <mergeCell ref="BZ15:BZ23"/>
    <mergeCell ref="CA15:CA23"/>
    <mergeCell ref="BP15:BP23"/>
    <mergeCell ref="BQ15:BQ23"/>
    <mergeCell ref="BR15:BR23"/>
    <mergeCell ref="BS15:BS23"/>
    <mergeCell ref="BT15:BT23"/>
    <mergeCell ref="BU15:BU23"/>
    <mergeCell ref="DF15:DF23"/>
    <mergeCell ref="C17:C23"/>
    <mergeCell ref="D17:D23"/>
    <mergeCell ref="E17:E23"/>
    <mergeCell ref="A24:A30"/>
    <mergeCell ref="B24:B30"/>
    <mergeCell ref="F24:F30"/>
    <mergeCell ref="G24:G30"/>
    <mergeCell ref="H24:H30"/>
    <mergeCell ref="I24:I30"/>
    <mergeCell ref="CZ15:CZ23"/>
    <mergeCell ref="DA15:DA23"/>
    <mergeCell ref="DB15:DB23"/>
    <mergeCell ref="DC15:DC23"/>
    <mergeCell ref="DD15:DD23"/>
    <mergeCell ref="DE15:DE23"/>
    <mergeCell ref="CT15:CT23"/>
    <mergeCell ref="CU15:CU23"/>
    <mergeCell ref="CV15:CV23"/>
    <mergeCell ref="CW15:CW23"/>
    <mergeCell ref="CX15:CX23"/>
    <mergeCell ref="CY15:CY23"/>
    <mergeCell ref="CN15:CN23"/>
    <mergeCell ref="CO15:CO23"/>
    <mergeCell ref="CP15:CP23"/>
    <mergeCell ref="CQ15:CQ23"/>
    <mergeCell ref="CR15:CR23"/>
    <mergeCell ref="CS15:CS23"/>
    <mergeCell ref="CH15:CH23"/>
    <mergeCell ref="CI15:CI23"/>
    <mergeCell ref="CJ15:CJ23"/>
    <mergeCell ref="CK15:CK23"/>
    <mergeCell ref="Y24:Y30"/>
    <mergeCell ref="Z24:Z30"/>
    <mergeCell ref="AA24:AA30"/>
    <mergeCell ref="AB24:AB30"/>
    <mergeCell ref="AC24:AC30"/>
    <mergeCell ref="AD24:AD30"/>
    <mergeCell ref="S24:S30"/>
    <mergeCell ref="T24:T30"/>
    <mergeCell ref="U24:U30"/>
    <mergeCell ref="V24:V30"/>
    <mergeCell ref="W24:W30"/>
    <mergeCell ref="X24:X30"/>
    <mergeCell ref="J24:J30"/>
    <mergeCell ref="K24:K30"/>
    <mergeCell ref="L24:L30"/>
    <mergeCell ref="M24:M30"/>
    <mergeCell ref="N24:N30"/>
    <mergeCell ref="R24:R30"/>
    <mergeCell ref="AQ24:AQ30"/>
    <mergeCell ref="AR24:AR30"/>
    <mergeCell ref="AS24:AS30"/>
    <mergeCell ref="AT24:AT30"/>
    <mergeCell ref="AU24:AU30"/>
    <mergeCell ref="AV24:AV30"/>
    <mergeCell ref="AK24:AK30"/>
    <mergeCell ref="AL24:AL30"/>
    <mergeCell ref="AM24:AM30"/>
    <mergeCell ref="AN24:AN30"/>
    <mergeCell ref="AO24:AO30"/>
    <mergeCell ref="AP24:AP30"/>
    <mergeCell ref="AE24:AE30"/>
    <mergeCell ref="AF24:AF30"/>
    <mergeCell ref="AG24:AG30"/>
    <mergeCell ref="AH24:AH30"/>
    <mergeCell ref="AI24:AI30"/>
    <mergeCell ref="AJ24:AJ30"/>
    <mergeCell ref="BI24:BI30"/>
    <mergeCell ref="BJ24:BJ30"/>
    <mergeCell ref="BK24:BK30"/>
    <mergeCell ref="BL24:BL30"/>
    <mergeCell ref="BM24:BM30"/>
    <mergeCell ref="BN24:BN30"/>
    <mergeCell ref="BC24:BC30"/>
    <mergeCell ref="BD24:BD30"/>
    <mergeCell ref="BE24:BE30"/>
    <mergeCell ref="BF24:BF30"/>
    <mergeCell ref="BG24:BG30"/>
    <mergeCell ref="BH24:BH30"/>
    <mergeCell ref="AW24:AW30"/>
    <mergeCell ref="AX24:AX30"/>
    <mergeCell ref="AY24:AY30"/>
    <mergeCell ref="AZ24:AZ30"/>
    <mergeCell ref="BA24:BA30"/>
    <mergeCell ref="BB24:BB30"/>
    <mergeCell ref="CK24:CK30"/>
    <mergeCell ref="CL24:CL30"/>
    <mergeCell ref="CA24:CA30"/>
    <mergeCell ref="CB24:CB30"/>
    <mergeCell ref="CC24:CC30"/>
    <mergeCell ref="CD24:CD30"/>
    <mergeCell ref="CE24:CE30"/>
    <mergeCell ref="CF24:CF30"/>
    <mergeCell ref="BU24:BU30"/>
    <mergeCell ref="BV24:BV30"/>
    <mergeCell ref="BW24:BW30"/>
    <mergeCell ref="BX24:BX30"/>
    <mergeCell ref="BY24:BY30"/>
    <mergeCell ref="BZ24:BZ30"/>
    <mergeCell ref="BO24:BO30"/>
    <mergeCell ref="BP24:BP30"/>
    <mergeCell ref="BQ24:BQ30"/>
    <mergeCell ref="BR24:BR30"/>
    <mergeCell ref="BS24:BS30"/>
    <mergeCell ref="BT24:BT30"/>
    <mergeCell ref="DE24:DE30"/>
    <mergeCell ref="DF24:DF30"/>
    <mergeCell ref="C27:C30"/>
    <mergeCell ref="D27:D30"/>
    <mergeCell ref="E27:E30"/>
    <mergeCell ref="A31:A34"/>
    <mergeCell ref="B31:B34"/>
    <mergeCell ref="F31:F34"/>
    <mergeCell ref="G31:G34"/>
    <mergeCell ref="H31:H34"/>
    <mergeCell ref="CY24:CY30"/>
    <mergeCell ref="CZ24:CZ30"/>
    <mergeCell ref="DA24:DA30"/>
    <mergeCell ref="DB24:DB30"/>
    <mergeCell ref="DC24:DC30"/>
    <mergeCell ref="DD24:DD30"/>
    <mergeCell ref="CS24:CS30"/>
    <mergeCell ref="CT24:CT30"/>
    <mergeCell ref="CU24:CU30"/>
    <mergeCell ref="CV24:CV30"/>
    <mergeCell ref="CW24:CW30"/>
    <mergeCell ref="CX24:CX30"/>
    <mergeCell ref="CM24:CM30"/>
    <mergeCell ref="CN24:CN30"/>
    <mergeCell ref="CO24:CO30"/>
    <mergeCell ref="CP24:CP30"/>
    <mergeCell ref="CQ24:CQ30"/>
    <mergeCell ref="CR24:CR30"/>
    <mergeCell ref="CG24:CG30"/>
    <mergeCell ref="CH24:CH30"/>
    <mergeCell ref="CI24:CI30"/>
    <mergeCell ref="CJ24:CJ30"/>
    <mergeCell ref="X31:X34"/>
    <mergeCell ref="Y31:Y34"/>
    <mergeCell ref="Z31:Z34"/>
    <mergeCell ref="AA31:AA34"/>
    <mergeCell ref="AB31:AB34"/>
    <mergeCell ref="AC31:AC34"/>
    <mergeCell ref="R31:R34"/>
    <mergeCell ref="S31:S34"/>
    <mergeCell ref="T31:T34"/>
    <mergeCell ref="U31:U34"/>
    <mergeCell ref="V31:V34"/>
    <mergeCell ref="W31:W34"/>
    <mergeCell ref="I31:I34"/>
    <mergeCell ref="J31:J34"/>
    <mergeCell ref="K31:K34"/>
    <mergeCell ref="L31:L34"/>
    <mergeCell ref="M31:M34"/>
    <mergeCell ref="N31:N34"/>
    <mergeCell ref="AP31:AP34"/>
    <mergeCell ref="AQ31:AQ34"/>
    <mergeCell ref="AR31:AR34"/>
    <mergeCell ref="AS31:AS34"/>
    <mergeCell ref="AT31:AT34"/>
    <mergeCell ref="AU31:AU34"/>
    <mergeCell ref="AJ31:AJ34"/>
    <mergeCell ref="AK31:AK34"/>
    <mergeCell ref="AL31:AL34"/>
    <mergeCell ref="AM31:AM34"/>
    <mergeCell ref="AN31:AN34"/>
    <mergeCell ref="AO31:AO34"/>
    <mergeCell ref="AD31:AD34"/>
    <mergeCell ref="AE31:AE34"/>
    <mergeCell ref="AF31:AF34"/>
    <mergeCell ref="AG31:AG34"/>
    <mergeCell ref="AH31:AH34"/>
    <mergeCell ref="AI31:AI34"/>
    <mergeCell ref="BH31:BH34"/>
    <mergeCell ref="BI31:BI34"/>
    <mergeCell ref="BJ31:BJ34"/>
    <mergeCell ref="BK31:BK34"/>
    <mergeCell ref="BL31:BL34"/>
    <mergeCell ref="BM31:BM34"/>
    <mergeCell ref="BB31:BB34"/>
    <mergeCell ref="BC31:BC34"/>
    <mergeCell ref="BD31:BD34"/>
    <mergeCell ref="BE31:BE34"/>
    <mergeCell ref="BF31:BF34"/>
    <mergeCell ref="BG31:BG34"/>
    <mergeCell ref="AV31:AV34"/>
    <mergeCell ref="AW31:AW34"/>
    <mergeCell ref="AX31:AX34"/>
    <mergeCell ref="AY31:AY34"/>
    <mergeCell ref="AZ31:AZ34"/>
    <mergeCell ref="BA31:BA34"/>
    <mergeCell ref="CH31:CH34"/>
    <mergeCell ref="CI31:CI34"/>
    <mergeCell ref="CJ31:CJ34"/>
    <mergeCell ref="CK31:CK34"/>
    <mergeCell ref="BZ31:BZ34"/>
    <mergeCell ref="CA31:CA34"/>
    <mergeCell ref="CB31:CB34"/>
    <mergeCell ref="CC31:CC34"/>
    <mergeCell ref="CD31:CD34"/>
    <mergeCell ref="CE31:CE34"/>
    <mergeCell ref="BT31:BT34"/>
    <mergeCell ref="BU31:BU34"/>
    <mergeCell ref="BV31:BV34"/>
    <mergeCell ref="BW31:BW34"/>
    <mergeCell ref="BX31:BX34"/>
    <mergeCell ref="BY31:BY34"/>
    <mergeCell ref="BN31:BN34"/>
    <mergeCell ref="BO31:BO34"/>
    <mergeCell ref="BP31:BP34"/>
    <mergeCell ref="BQ31:BQ34"/>
    <mergeCell ref="BR31:BR34"/>
    <mergeCell ref="BS31:BS34"/>
    <mergeCell ref="A35:A36"/>
    <mergeCell ref="B35:B36"/>
    <mergeCell ref="F35:F36"/>
    <mergeCell ref="G35:G36"/>
    <mergeCell ref="H35:H36"/>
    <mergeCell ref="I35:I36"/>
    <mergeCell ref="DD31:DD34"/>
    <mergeCell ref="DE31:DE34"/>
    <mergeCell ref="DF31:DF34"/>
    <mergeCell ref="C32:C34"/>
    <mergeCell ref="D32:D34"/>
    <mergeCell ref="E32:E34"/>
    <mergeCell ref="CX31:CX34"/>
    <mergeCell ref="CY31:CY34"/>
    <mergeCell ref="CZ31:CZ34"/>
    <mergeCell ref="DA31:DA34"/>
    <mergeCell ref="DB31:DB34"/>
    <mergeCell ref="DC31:DC34"/>
    <mergeCell ref="CR31:CR34"/>
    <mergeCell ref="CS31:CS34"/>
    <mergeCell ref="CT31:CT34"/>
    <mergeCell ref="CU31:CU34"/>
    <mergeCell ref="CV31:CV34"/>
    <mergeCell ref="CW31:CW34"/>
    <mergeCell ref="CL31:CL34"/>
    <mergeCell ref="CM31:CM34"/>
    <mergeCell ref="CN31:CN34"/>
    <mergeCell ref="CO31:CO34"/>
    <mergeCell ref="CP31:CP34"/>
    <mergeCell ref="CQ31:CQ34"/>
    <mergeCell ref="CF31:CF34"/>
    <mergeCell ref="CG31:CG34"/>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N35:AN36"/>
    <mergeCell ref="AO35:AO36"/>
    <mergeCell ref="AP35:AP36"/>
    <mergeCell ref="AQ35:AQ36"/>
    <mergeCell ref="AR35:AR36"/>
    <mergeCell ref="AS35:AS36"/>
    <mergeCell ref="AH35:AH36"/>
    <mergeCell ref="AI35:AI36"/>
    <mergeCell ref="AJ35:AJ36"/>
    <mergeCell ref="AK35:AK36"/>
    <mergeCell ref="AL35:AL36"/>
    <mergeCell ref="AM35:AM36"/>
    <mergeCell ref="AB35:AB36"/>
    <mergeCell ref="AC35:AC36"/>
    <mergeCell ref="AD35:AD36"/>
    <mergeCell ref="AE35:AE36"/>
    <mergeCell ref="AF35:AF36"/>
    <mergeCell ref="AG35:AG36"/>
    <mergeCell ref="BF35:BF36"/>
    <mergeCell ref="BG35:BG36"/>
    <mergeCell ref="BH35:BH36"/>
    <mergeCell ref="BI35:BI36"/>
    <mergeCell ref="BJ35:BJ36"/>
    <mergeCell ref="BK35:BK36"/>
    <mergeCell ref="AZ35:AZ36"/>
    <mergeCell ref="BA35:BA36"/>
    <mergeCell ref="BB35:BB36"/>
    <mergeCell ref="BC35:BC36"/>
    <mergeCell ref="BD35:BD36"/>
    <mergeCell ref="BE35:BE36"/>
    <mergeCell ref="AT35:AT36"/>
    <mergeCell ref="AU35:AU36"/>
    <mergeCell ref="AV35:AV36"/>
    <mergeCell ref="AW35:AW36"/>
    <mergeCell ref="AX35:AX36"/>
    <mergeCell ref="AY35:AY36"/>
    <mergeCell ref="CH35:CH36"/>
    <mergeCell ref="CI35:CI36"/>
    <mergeCell ref="BX35:BX36"/>
    <mergeCell ref="BY35:BY36"/>
    <mergeCell ref="BZ35:BZ36"/>
    <mergeCell ref="CA35:CA36"/>
    <mergeCell ref="CB35:CB36"/>
    <mergeCell ref="CC35:CC36"/>
    <mergeCell ref="BR35:BR36"/>
    <mergeCell ref="BS35:BS36"/>
    <mergeCell ref="BT35:BT36"/>
    <mergeCell ref="BU35:BU36"/>
    <mergeCell ref="BV35:BV36"/>
    <mergeCell ref="BW35:BW36"/>
    <mergeCell ref="BL35:BL36"/>
    <mergeCell ref="BM35:BM36"/>
    <mergeCell ref="BN35:BN36"/>
    <mergeCell ref="BO35:BO36"/>
    <mergeCell ref="BP35:BP36"/>
    <mergeCell ref="BQ35:BQ36"/>
    <mergeCell ref="DB35:DB36"/>
    <mergeCell ref="DC35:DC36"/>
    <mergeCell ref="DD35:DD36"/>
    <mergeCell ref="DE35:DE36"/>
    <mergeCell ref="DF35:DF36"/>
    <mergeCell ref="A37:A38"/>
    <mergeCell ref="B37:B38"/>
    <mergeCell ref="F37:F38"/>
    <mergeCell ref="G37:G38"/>
    <mergeCell ref="H37:H38"/>
    <mergeCell ref="CV35:CV36"/>
    <mergeCell ref="CW35:CW36"/>
    <mergeCell ref="CX35:CX36"/>
    <mergeCell ref="CY35:CY36"/>
    <mergeCell ref="CZ35:CZ36"/>
    <mergeCell ref="DA35:DA36"/>
    <mergeCell ref="CP35:CP36"/>
    <mergeCell ref="CQ35:CQ36"/>
    <mergeCell ref="CR35:CR36"/>
    <mergeCell ref="CS35:CS36"/>
    <mergeCell ref="CT35:CT36"/>
    <mergeCell ref="CU35:CU36"/>
    <mergeCell ref="CJ35:CJ36"/>
    <mergeCell ref="CK35:CK36"/>
    <mergeCell ref="CL35:CL36"/>
    <mergeCell ref="CM35:CM36"/>
    <mergeCell ref="CN35:CN36"/>
    <mergeCell ref="CO35:CO36"/>
    <mergeCell ref="CD35:CD36"/>
    <mergeCell ref="CE35:CE36"/>
    <mergeCell ref="CF35:CF36"/>
    <mergeCell ref="CG35:CG36"/>
    <mergeCell ref="X37:X38"/>
    <mergeCell ref="Y37:Y38"/>
    <mergeCell ref="Z37:Z38"/>
    <mergeCell ref="AA37:AA38"/>
    <mergeCell ref="AB37:AB38"/>
    <mergeCell ref="AC37:AC38"/>
    <mergeCell ref="R37:R38"/>
    <mergeCell ref="S37:S38"/>
    <mergeCell ref="T37:T38"/>
    <mergeCell ref="U37:U38"/>
    <mergeCell ref="V37:V38"/>
    <mergeCell ref="W37:W38"/>
    <mergeCell ref="I37:I38"/>
    <mergeCell ref="J37:J38"/>
    <mergeCell ref="K37:K38"/>
    <mergeCell ref="L37:L38"/>
    <mergeCell ref="M37:M38"/>
    <mergeCell ref="N37:N38"/>
    <mergeCell ref="AP37:AP38"/>
    <mergeCell ref="AQ37:AQ38"/>
    <mergeCell ref="AR37:AR38"/>
    <mergeCell ref="AS37:AS38"/>
    <mergeCell ref="AT37:AT38"/>
    <mergeCell ref="AU37:AU38"/>
    <mergeCell ref="AJ37:AJ38"/>
    <mergeCell ref="AK37:AK38"/>
    <mergeCell ref="AL37:AL38"/>
    <mergeCell ref="AM37:AM38"/>
    <mergeCell ref="AN37:AN38"/>
    <mergeCell ref="AO37:AO38"/>
    <mergeCell ref="AD37:AD38"/>
    <mergeCell ref="AE37:AE38"/>
    <mergeCell ref="AF37:AF38"/>
    <mergeCell ref="AG37:AG38"/>
    <mergeCell ref="AH37:AH38"/>
    <mergeCell ref="AI37:AI38"/>
    <mergeCell ref="BH37:BH38"/>
    <mergeCell ref="BI37:BI38"/>
    <mergeCell ref="BJ37:BJ38"/>
    <mergeCell ref="BK37:BK38"/>
    <mergeCell ref="BL37:BL38"/>
    <mergeCell ref="BM37:BM38"/>
    <mergeCell ref="BB37:BB38"/>
    <mergeCell ref="BC37:BC38"/>
    <mergeCell ref="BD37:BD38"/>
    <mergeCell ref="BE37:BE38"/>
    <mergeCell ref="BF37:BF38"/>
    <mergeCell ref="BG37:BG38"/>
    <mergeCell ref="AV37:AV38"/>
    <mergeCell ref="AW37:AW38"/>
    <mergeCell ref="AX37:AX38"/>
    <mergeCell ref="AY37:AY38"/>
    <mergeCell ref="AZ37:AZ38"/>
    <mergeCell ref="BA37:BA38"/>
    <mergeCell ref="CJ37:CJ38"/>
    <mergeCell ref="CK37:CK38"/>
    <mergeCell ref="BZ37:BZ38"/>
    <mergeCell ref="CA37:CA38"/>
    <mergeCell ref="CB37:CB38"/>
    <mergeCell ref="CC37:CC38"/>
    <mergeCell ref="CD37:CD38"/>
    <mergeCell ref="CE37:CE38"/>
    <mergeCell ref="BT37:BT38"/>
    <mergeCell ref="BU37:BU38"/>
    <mergeCell ref="BV37:BV38"/>
    <mergeCell ref="BW37:BW38"/>
    <mergeCell ref="BX37:BX38"/>
    <mergeCell ref="BY37:BY38"/>
    <mergeCell ref="BN37:BN38"/>
    <mergeCell ref="BO37:BO38"/>
    <mergeCell ref="BP37:BP38"/>
    <mergeCell ref="BQ37:BQ38"/>
    <mergeCell ref="BR37:BR38"/>
    <mergeCell ref="BS37:BS38"/>
    <mergeCell ref="DD37:DD38"/>
    <mergeCell ref="DE37:DE38"/>
    <mergeCell ref="DF37:DF38"/>
    <mergeCell ref="A39:A40"/>
    <mergeCell ref="B39:B40"/>
    <mergeCell ref="C39:C40"/>
    <mergeCell ref="D39:D40"/>
    <mergeCell ref="E39:E40"/>
    <mergeCell ref="F39:F40"/>
    <mergeCell ref="G39:G40"/>
    <mergeCell ref="CX37:CX38"/>
    <mergeCell ref="CY37:CY38"/>
    <mergeCell ref="CZ37:CZ38"/>
    <mergeCell ref="DA37:DA38"/>
    <mergeCell ref="DB37:DB38"/>
    <mergeCell ref="DC37:DC38"/>
    <mergeCell ref="CR37:CR38"/>
    <mergeCell ref="CS37:CS38"/>
    <mergeCell ref="CT37:CT38"/>
    <mergeCell ref="CU37:CU38"/>
    <mergeCell ref="CV37:CV38"/>
    <mergeCell ref="CW37:CW38"/>
    <mergeCell ref="CL37:CL38"/>
    <mergeCell ref="CM37:CM38"/>
    <mergeCell ref="CN37:CN38"/>
    <mergeCell ref="CO37:CO38"/>
    <mergeCell ref="CP37:CP38"/>
    <mergeCell ref="CQ37:CQ38"/>
    <mergeCell ref="CF37:CF38"/>
    <mergeCell ref="CG37:CG38"/>
    <mergeCell ref="CH37:CH38"/>
    <mergeCell ref="CI37:CI38"/>
    <mergeCell ref="W39:W40"/>
    <mergeCell ref="X39:X40"/>
    <mergeCell ref="Y39:Y40"/>
    <mergeCell ref="Z39:Z40"/>
    <mergeCell ref="AA39:AA40"/>
    <mergeCell ref="AB39:AB40"/>
    <mergeCell ref="N39:N40"/>
    <mergeCell ref="R39:R40"/>
    <mergeCell ref="S39:S40"/>
    <mergeCell ref="T39:T40"/>
    <mergeCell ref="U39:U40"/>
    <mergeCell ref="V39:V40"/>
    <mergeCell ref="H39:H40"/>
    <mergeCell ref="I39:I40"/>
    <mergeCell ref="J39:J40"/>
    <mergeCell ref="K39:K40"/>
    <mergeCell ref="L39:L40"/>
    <mergeCell ref="M39:M40"/>
    <mergeCell ref="AO39:AO40"/>
    <mergeCell ref="AP39:AP40"/>
    <mergeCell ref="AQ39:AQ40"/>
    <mergeCell ref="AR39:AR40"/>
    <mergeCell ref="AS39:AS40"/>
    <mergeCell ref="AT39:AT40"/>
    <mergeCell ref="AI39:AI40"/>
    <mergeCell ref="AJ39:AJ40"/>
    <mergeCell ref="AK39:AK40"/>
    <mergeCell ref="AL39:AL40"/>
    <mergeCell ref="AM39:AM40"/>
    <mergeCell ref="AN39:AN40"/>
    <mergeCell ref="AC39:AC40"/>
    <mergeCell ref="AD39:AD40"/>
    <mergeCell ref="AE39:AE40"/>
    <mergeCell ref="AF39:AF40"/>
    <mergeCell ref="AG39:AG40"/>
    <mergeCell ref="AH39:AH40"/>
    <mergeCell ref="BG39:BG40"/>
    <mergeCell ref="BH39:BH40"/>
    <mergeCell ref="BI39:BI40"/>
    <mergeCell ref="BJ39:BJ40"/>
    <mergeCell ref="BK39:BK40"/>
    <mergeCell ref="BL39:BL40"/>
    <mergeCell ref="BA39:BA40"/>
    <mergeCell ref="BB39:BB40"/>
    <mergeCell ref="BC39:BC40"/>
    <mergeCell ref="BD39:BD40"/>
    <mergeCell ref="BE39:BE40"/>
    <mergeCell ref="BF39:BF40"/>
    <mergeCell ref="AU39:AU40"/>
    <mergeCell ref="AV39:AV40"/>
    <mergeCell ref="AW39:AW40"/>
    <mergeCell ref="AX39:AX40"/>
    <mergeCell ref="AY39:AY40"/>
    <mergeCell ref="AZ39:AZ40"/>
    <mergeCell ref="CI39:CI40"/>
    <mergeCell ref="CJ39:CJ40"/>
    <mergeCell ref="BY39:BY40"/>
    <mergeCell ref="BZ39:BZ40"/>
    <mergeCell ref="CA39:CA40"/>
    <mergeCell ref="CB39:CB40"/>
    <mergeCell ref="CC39:CC40"/>
    <mergeCell ref="CD39:CD40"/>
    <mergeCell ref="BS39:BS40"/>
    <mergeCell ref="BT39:BT40"/>
    <mergeCell ref="BU39:BU40"/>
    <mergeCell ref="BV39:BV40"/>
    <mergeCell ref="BW39:BW40"/>
    <mergeCell ref="BX39:BX40"/>
    <mergeCell ref="BM39:BM40"/>
    <mergeCell ref="BN39:BN40"/>
    <mergeCell ref="BO39:BO40"/>
    <mergeCell ref="BP39:BP40"/>
    <mergeCell ref="BQ39:BQ40"/>
    <mergeCell ref="BR39:BR40"/>
    <mergeCell ref="DC39:DC40"/>
    <mergeCell ref="DD39:DD40"/>
    <mergeCell ref="DE39:DE40"/>
    <mergeCell ref="DF39:DF40"/>
    <mergeCell ref="A41:A43"/>
    <mergeCell ref="B41:B43"/>
    <mergeCell ref="F41:F43"/>
    <mergeCell ref="G41:G43"/>
    <mergeCell ref="H41:H43"/>
    <mergeCell ref="I41:I43"/>
    <mergeCell ref="CW39:CW40"/>
    <mergeCell ref="CX39:CX40"/>
    <mergeCell ref="CY39:CY40"/>
    <mergeCell ref="CZ39:CZ40"/>
    <mergeCell ref="DA39:DA40"/>
    <mergeCell ref="DB39:DB40"/>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Y41:Y43"/>
    <mergeCell ref="Z41:Z43"/>
    <mergeCell ref="AA41:AA43"/>
    <mergeCell ref="AB41:AB43"/>
    <mergeCell ref="AC41:AC43"/>
    <mergeCell ref="AD41:AD43"/>
    <mergeCell ref="S41:S43"/>
    <mergeCell ref="T41:T43"/>
    <mergeCell ref="U41:U43"/>
    <mergeCell ref="V41:V43"/>
    <mergeCell ref="W41:W43"/>
    <mergeCell ref="X41:X43"/>
    <mergeCell ref="J41:J43"/>
    <mergeCell ref="K41:K43"/>
    <mergeCell ref="L41:L43"/>
    <mergeCell ref="M41:M43"/>
    <mergeCell ref="N41:N43"/>
    <mergeCell ref="R41:R43"/>
    <mergeCell ref="AQ41:AQ43"/>
    <mergeCell ref="AR41:AR43"/>
    <mergeCell ref="AS41:AS43"/>
    <mergeCell ref="AT41:AT43"/>
    <mergeCell ref="AU41:AU43"/>
    <mergeCell ref="AV41:AV43"/>
    <mergeCell ref="AK41:AK43"/>
    <mergeCell ref="AL41:AL43"/>
    <mergeCell ref="AM41:AM43"/>
    <mergeCell ref="AN41:AN43"/>
    <mergeCell ref="AO41:AO43"/>
    <mergeCell ref="AP41:AP43"/>
    <mergeCell ref="AE41:AE43"/>
    <mergeCell ref="AF41:AF43"/>
    <mergeCell ref="AG41:AG43"/>
    <mergeCell ref="AH41:AH43"/>
    <mergeCell ref="AI41:AI43"/>
    <mergeCell ref="AJ41:AJ43"/>
    <mergeCell ref="BI41:BI43"/>
    <mergeCell ref="BJ41:BJ43"/>
    <mergeCell ref="BK41:BK43"/>
    <mergeCell ref="BL41:BL43"/>
    <mergeCell ref="BM41:BM43"/>
    <mergeCell ref="BN41:BN43"/>
    <mergeCell ref="BC41:BC43"/>
    <mergeCell ref="BD41:BD43"/>
    <mergeCell ref="BE41:BE43"/>
    <mergeCell ref="BF41:BF43"/>
    <mergeCell ref="BG41:BG43"/>
    <mergeCell ref="BH41:BH43"/>
    <mergeCell ref="AW41:AW43"/>
    <mergeCell ref="AX41:AX43"/>
    <mergeCell ref="AY41:AY43"/>
    <mergeCell ref="AZ41:AZ43"/>
    <mergeCell ref="BA41:BA43"/>
    <mergeCell ref="BB41:BB43"/>
    <mergeCell ref="CK41:CK43"/>
    <mergeCell ref="CL41:CL43"/>
    <mergeCell ref="CA41:CA43"/>
    <mergeCell ref="CB41:CB43"/>
    <mergeCell ref="CC41:CC43"/>
    <mergeCell ref="CD41:CD43"/>
    <mergeCell ref="CE41:CE43"/>
    <mergeCell ref="CF41:CF43"/>
    <mergeCell ref="BU41:BU43"/>
    <mergeCell ref="BV41:BV43"/>
    <mergeCell ref="BW41:BW43"/>
    <mergeCell ref="BX41:BX43"/>
    <mergeCell ref="BY41:BY43"/>
    <mergeCell ref="BZ41:BZ43"/>
    <mergeCell ref="BO41:BO43"/>
    <mergeCell ref="BP41:BP43"/>
    <mergeCell ref="BQ41:BQ43"/>
    <mergeCell ref="BR41:BR43"/>
    <mergeCell ref="BS41:BS43"/>
    <mergeCell ref="BT41:BT43"/>
    <mergeCell ref="DE41:DE43"/>
    <mergeCell ref="DF41:DF43"/>
    <mergeCell ref="C42:C43"/>
    <mergeCell ref="D42:D43"/>
    <mergeCell ref="E42:E43"/>
    <mergeCell ref="A44:A46"/>
    <mergeCell ref="B44:B46"/>
    <mergeCell ref="F44:F46"/>
    <mergeCell ref="G44:G46"/>
    <mergeCell ref="H44:H46"/>
    <mergeCell ref="CY41:CY43"/>
    <mergeCell ref="CZ41:CZ43"/>
    <mergeCell ref="DA41:DA43"/>
    <mergeCell ref="DB41:DB43"/>
    <mergeCell ref="DC41:DC43"/>
    <mergeCell ref="DD41:DD43"/>
    <mergeCell ref="CS41:CS43"/>
    <mergeCell ref="CT41:CT43"/>
    <mergeCell ref="CU41:CU43"/>
    <mergeCell ref="CV41:CV43"/>
    <mergeCell ref="CW41:CW43"/>
    <mergeCell ref="CX41:CX43"/>
    <mergeCell ref="CM41:CM43"/>
    <mergeCell ref="CN41:CN43"/>
    <mergeCell ref="CO41:CO43"/>
    <mergeCell ref="CP41:CP43"/>
    <mergeCell ref="CQ41:CQ43"/>
    <mergeCell ref="CR41:CR43"/>
    <mergeCell ref="CG41:CG43"/>
    <mergeCell ref="CH41:CH43"/>
    <mergeCell ref="CI41:CI43"/>
    <mergeCell ref="CJ41:CJ43"/>
    <mergeCell ref="X44:X46"/>
    <mergeCell ref="Y44:Y46"/>
    <mergeCell ref="Z44:Z46"/>
    <mergeCell ref="AA44:AA46"/>
    <mergeCell ref="AB44:AB46"/>
    <mergeCell ref="AC44:AC46"/>
    <mergeCell ref="R44:R46"/>
    <mergeCell ref="S44:S46"/>
    <mergeCell ref="T44:T46"/>
    <mergeCell ref="U44:U46"/>
    <mergeCell ref="V44:V46"/>
    <mergeCell ref="W44:W46"/>
    <mergeCell ref="I44:I46"/>
    <mergeCell ref="J44:J46"/>
    <mergeCell ref="K44:K46"/>
    <mergeCell ref="L44:L46"/>
    <mergeCell ref="M44:M46"/>
    <mergeCell ref="N44:N46"/>
    <mergeCell ref="AP44:AP46"/>
    <mergeCell ref="AQ44:AQ46"/>
    <mergeCell ref="AR44:AR46"/>
    <mergeCell ref="AS44:AS46"/>
    <mergeCell ref="AT44:AT46"/>
    <mergeCell ref="AU44:AU46"/>
    <mergeCell ref="AJ44:AJ46"/>
    <mergeCell ref="AK44:AK46"/>
    <mergeCell ref="AL44:AL46"/>
    <mergeCell ref="AM44:AM46"/>
    <mergeCell ref="AN44:AN46"/>
    <mergeCell ref="AO44:AO46"/>
    <mergeCell ref="AD44:AD46"/>
    <mergeCell ref="AE44:AE46"/>
    <mergeCell ref="AF44:AF46"/>
    <mergeCell ref="AG44:AG46"/>
    <mergeCell ref="AH44:AH46"/>
    <mergeCell ref="AI44:AI46"/>
    <mergeCell ref="BH44:BH46"/>
    <mergeCell ref="BI44:BI46"/>
    <mergeCell ref="BJ44:BJ46"/>
    <mergeCell ref="BK44:BK46"/>
    <mergeCell ref="BL44:BL46"/>
    <mergeCell ref="BM44:BM46"/>
    <mergeCell ref="BB44:BB46"/>
    <mergeCell ref="BC44:BC46"/>
    <mergeCell ref="BD44:BD46"/>
    <mergeCell ref="BE44:BE46"/>
    <mergeCell ref="BF44:BF46"/>
    <mergeCell ref="BG44:BG46"/>
    <mergeCell ref="AV44:AV46"/>
    <mergeCell ref="AW44:AW46"/>
    <mergeCell ref="AX44:AX46"/>
    <mergeCell ref="AY44:AY46"/>
    <mergeCell ref="AZ44:AZ46"/>
    <mergeCell ref="BA44:BA46"/>
    <mergeCell ref="CH44:CH46"/>
    <mergeCell ref="CI44:CI46"/>
    <mergeCell ref="CJ44:CJ46"/>
    <mergeCell ref="CK44:CK46"/>
    <mergeCell ref="BZ44:BZ46"/>
    <mergeCell ref="CA44:CA46"/>
    <mergeCell ref="CB44:CB46"/>
    <mergeCell ref="CC44:CC46"/>
    <mergeCell ref="CD44:CD46"/>
    <mergeCell ref="CE44:CE46"/>
    <mergeCell ref="BT44:BT46"/>
    <mergeCell ref="BU44:BU46"/>
    <mergeCell ref="BV44:BV46"/>
    <mergeCell ref="BW44:BW46"/>
    <mergeCell ref="BX44:BX46"/>
    <mergeCell ref="BY44:BY46"/>
    <mergeCell ref="BN44:BN46"/>
    <mergeCell ref="BO44:BO46"/>
    <mergeCell ref="BP44:BP46"/>
    <mergeCell ref="BQ44:BQ46"/>
    <mergeCell ref="BR44:BR46"/>
    <mergeCell ref="BS44:BS46"/>
    <mergeCell ref="A47:A48"/>
    <mergeCell ref="B47:B48"/>
    <mergeCell ref="F47:F48"/>
    <mergeCell ref="G47:G48"/>
    <mergeCell ref="H47:H48"/>
    <mergeCell ref="I47:I48"/>
    <mergeCell ref="DD44:DD46"/>
    <mergeCell ref="DE44:DE46"/>
    <mergeCell ref="DF44:DF46"/>
    <mergeCell ref="C45:C46"/>
    <mergeCell ref="D45:D46"/>
    <mergeCell ref="E45:E46"/>
    <mergeCell ref="CX44:CX46"/>
    <mergeCell ref="CY44:CY46"/>
    <mergeCell ref="CZ44:CZ46"/>
    <mergeCell ref="DA44:DA46"/>
    <mergeCell ref="DB44:DB46"/>
    <mergeCell ref="DC44:DC46"/>
    <mergeCell ref="CR44:CR46"/>
    <mergeCell ref="CS44:CS46"/>
    <mergeCell ref="CT44:CT46"/>
    <mergeCell ref="CU44:CU46"/>
    <mergeCell ref="CV44:CV46"/>
    <mergeCell ref="CW44:CW46"/>
    <mergeCell ref="CL44:CL46"/>
    <mergeCell ref="CM44:CM46"/>
    <mergeCell ref="CN44:CN46"/>
    <mergeCell ref="CO44:CO46"/>
    <mergeCell ref="CP44:CP46"/>
    <mergeCell ref="CQ44:CQ46"/>
    <mergeCell ref="CF44:CF46"/>
    <mergeCell ref="CG44:CG46"/>
    <mergeCell ref="Y47:Y48"/>
    <mergeCell ref="Z47:Z48"/>
    <mergeCell ref="AA47:AA48"/>
    <mergeCell ref="AB47:AB48"/>
    <mergeCell ref="AC47:AC48"/>
    <mergeCell ref="AD47:AD48"/>
    <mergeCell ref="S47:S48"/>
    <mergeCell ref="T47:T48"/>
    <mergeCell ref="U47:U48"/>
    <mergeCell ref="V47:V48"/>
    <mergeCell ref="W47:W48"/>
    <mergeCell ref="X47:X48"/>
    <mergeCell ref="J47:J48"/>
    <mergeCell ref="K47:K48"/>
    <mergeCell ref="L47:L48"/>
    <mergeCell ref="M47:M48"/>
    <mergeCell ref="N47:N48"/>
    <mergeCell ref="R47:R48"/>
    <mergeCell ref="AQ47:AQ48"/>
    <mergeCell ref="AR47:AR48"/>
    <mergeCell ref="AS47:AS48"/>
    <mergeCell ref="AT47:AT48"/>
    <mergeCell ref="AU47:AU48"/>
    <mergeCell ref="AV47:AV48"/>
    <mergeCell ref="AK47:AK48"/>
    <mergeCell ref="AL47:AL48"/>
    <mergeCell ref="AM47:AM48"/>
    <mergeCell ref="AN47:AN48"/>
    <mergeCell ref="AO47:AO48"/>
    <mergeCell ref="AP47:AP48"/>
    <mergeCell ref="AE47:AE48"/>
    <mergeCell ref="AF47:AF48"/>
    <mergeCell ref="AG47:AG48"/>
    <mergeCell ref="AH47:AH48"/>
    <mergeCell ref="AI47:AI48"/>
    <mergeCell ref="AJ47:AJ48"/>
    <mergeCell ref="BI47:BI48"/>
    <mergeCell ref="BJ47:BJ48"/>
    <mergeCell ref="BK47:BK48"/>
    <mergeCell ref="BL47:BL48"/>
    <mergeCell ref="BM47:BM48"/>
    <mergeCell ref="BN47:BN48"/>
    <mergeCell ref="BC47:BC48"/>
    <mergeCell ref="BD47:BD48"/>
    <mergeCell ref="BE47:BE48"/>
    <mergeCell ref="BF47:BF48"/>
    <mergeCell ref="BG47:BG48"/>
    <mergeCell ref="BH47:BH48"/>
    <mergeCell ref="AW47:AW48"/>
    <mergeCell ref="AX47:AX48"/>
    <mergeCell ref="AY47:AY48"/>
    <mergeCell ref="AZ47:AZ48"/>
    <mergeCell ref="BA47:BA48"/>
    <mergeCell ref="BB47:BB48"/>
    <mergeCell ref="CK47:CK48"/>
    <mergeCell ref="CL47:CL48"/>
    <mergeCell ref="CA47:CA48"/>
    <mergeCell ref="CB47:CB48"/>
    <mergeCell ref="CC47:CC48"/>
    <mergeCell ref="CD47:CD48"/>
    <mergeCell ref="CE47:CE48"/>
    <mergeCell ref="CF47:CF48"/>
    <mergeCell ref="BU47:BU48"/>
    <mergeCell ref="BV47:BV48"/>
    <mergeCell ref="BW47:BW48"/>
    <mergeCell ref="BX47:BX48"/>
    <mergeCell ref="BY47:BY48"/>
    <mergeCell ref="BZ47:BZ48"/>
    <mergeCell ref="BO47:BO48"/>
    <mergeCell ref="BP47:BP48"/>
    <mergeCell ref="BQ47:BQ48"/>
    <mergeCell ref="BR47:BR48"/>
    <mergeCell ref="BS47:BS48"/>
    <mergeCell ref="BT47:BT48"/>
    <mergeCell ref="DE47:DE48"/>
    <mergeCell ref="DF47:DF48"/>
    <mergeCell ref="A49:A68"/>
    <mergeCell ref="B49:B68"/>
    <mergeCell ref="F49:F68"/>
    <mergeCell ref="G49:G68"/>
    <mergeCell ref="H49:H68"/>
    <mergeCell ref="I49:I68"/>
    <mergeCell ref="J49:J68"/>
    <mergeCell ref="K49:K68"/>
    <mergeCell ref="CY47:CY48"/>
    <mergeCell ref="CZ47:CZ48"/>
    <mergeCell ref="DA47:DA48"/>
    <mergeCell ref="DB47:DB48"/>
    <mergeCell ref="DC47:DC48"/>
    <mergeCell ref="DD47:DD48"/>
    <mergeCell ref="CS47:CS48"/>
    <mergeCell ref="CT47:CT48"/>
    <mergeCell ref="CU47:CU48"/>
    <mergeCell ref="CV47:CV48"/>
    <mergeCell ref="CW47:CW48"/>
    <mergeCell ref="CX47:CX48"/>
    <mergeCell ref="CM47:CM48"/>
    <mergeCell ref="CN47:CN48"/>
    <mergeCell ref="CO47:CO48"/>
    <mergeCell ref="CP47:CP48"/>
    <mergeCell ref="CQ47:CQ48"/>
    <mergeCell ref="CR47:CR48"/>
    <mergeCell ref="CG47:CG48"/>
    <mergeCell ref="CH47:CH48"/>
    <mergeCell ref="CI47:CI48"/>
    <mergeCell ref="CJ47:CJ48"/>
    <mergeCell ref="AA49:AA68"/>
    <mergeCell ref="AB49:AB68"/>
    <mergeCell ref="AC49:AC68"/>
    <mergeCell ref="AD49:AD68"/>
    <mergeCell ref="AE49:AE68"/>
    <mergeCell ref="AF49:AF68"/>
    <mergeCell ref="U49:U68"/>
    <mergeCell ref="V49:V68"/>
    <mergeCell ref="W49:W68"/>
    <mergeCell ref="X49:X68"/>
    <mergeCell ref="Y49:Y68"/>
    <mergeCell ref="Z49:Z68"/>
    <mergeCell ref="L49:L68"/>
    <mergeCell ref="M49:M68"/>
    <mergeCell ref="N49:N68"/>
    <mergeCell ref="R49:R68"/>
    <mergeCell ref="S49:S68"/>
    <mergeCell ref="T49:T68"/>
    <mergeCell ref="AS49:AS68"/>
    <mergeCell ref="AT49:AT68"/>
    <mergeCell ref="AU49:AU68"/>
    <mergeCell ref="AV49:AV68"/>
    <mergeCell ref="AW49:AW68"/>
    <mergeCell ref="AX49:AX68"/>
    <mergeCell ref="AM49:AM68"/>
    <mergeCell ref="AN49:AN68"/>
    <mergeCell ref="AO49:AO68"/>
    <mergeCell ref="AP49:AP68"/>
    <mergeCell ref="AQ49:AQ68"/>
    <mergeCell ref="AR49:AR68"/>
    <mergeCell ref="AG49:AG68"/>
    <mergeCell ref="AH49:AH68"/>
    <mergeCell ref="AI49:AI68"/>
    <mergeCell ref="AJ49:AJ68"/>
    <mergeCell ref="AK49:AK68"/>
    <mergeCell ref="AL49:AL68"/>
    <mergeCell ref="BT49:BT68"/>
    <mergeCell ref="BU49:BU68"/>
    <mergeCell ref="BV49:BV68"/>
    <mergeCell ref="BK49:BK68"/>
    <mergeCell ref="BL49:BL68"/>
    <mergeCell ref="BM49:BM68"/>
    <mergeCell ref="BN49:BN68"/>
    <mergeCell ref="BO49:BO68"/>
    <mergeCell ref="BP49:BP68"/>
    <mergeCell ref="BE49:BE68"/>
    <mergeCell ref="BF49:BF68"/>
    <mergeCell ref="BG49:BG68"/>
    <mergeCell ref="BH49:BH68"/>
    <mergeCell ref="BI49:BI68"/>
    <mergeCell ref="BJ49:BJ68"/>
    <mergeCell ref="AY49:AY68"/>
    <mergeCell ref="AZ49:AZ68"/>
    <mergeCell ref="BA49:BA68"/>
    <mergeCell ref="BB49:BB68"/>
    <mergeCell ref="BC49:BC68"/>
    <mergeCell ref="BD49:BD68"/>
    <mergeCell ref="DF49:DF68"/>
    <mergeCell ref="CU49:CU68"/>
    <mergeCell ref="CV49:CV68"/>
    <mergeCell ref="CW49:CW68"/>
    <mergeCell ref="CX49:CX68"/>
    <mergeCell ref="CY49:CY68"/>
    <mergeCell ref="CZ49:CZ68"/>
    <mergeCell ref="CO49:CO68"/>
    <mergeCell ref="CP49:CP68"/>
    <mergeCell ref="CQ49:CQ68"/>
    <mergeCell ref="CR49:CR68"/>
    <mergeCell ref="CS49:CS68"/>
    <mergeCell ref="CT49:CT68"/>
    <mergeCell ref="CI49:CI68"/>
    <mergeCell ref="CJ49:CJ68"/>
    <mergeCell ref="CK49:CK68"/>
    <mergeCell ref="CL49:CL68"/>
    <mergeCell ref="CM49:CM68"/>
    <mergeCell ref="CN49:CN68"/>
    <mergeCell ref="G69:G79"/>
    <mergeCell ref="H69:H79"/>
    <mergeCell ref="I69:I79"/>
    <mergeCell ref="J69:J79"/>
    <mergeCell ref="K69:K79"/>
    <mergeCell ref="L69:L79"/>
    <mergeCell ref="C50:C68"/>
    <mergeCell ref="D50:D68"/>
    <mergeCell ref="E50:E68"/>
    <mergeCell ref="A69:A79"/>
    <mergeCell ref="B69:B79"/>
    <mergeCell ref="F69:F79"/>
    <mergeCell ref="DA49:DA68"/>
    <mergeCell ref="DB49:DB68"/>
    <mergeCell ref="DC49:DC68"/>
    <mergeCell ref="DD49:DD68"/>
    <mergeCell ref="DE49:DE68"/>
    <mergeCell ref="CC49:CC68"/>
    <mergeCell ref="CD49:CD68"/>
    <mergeCell ref="CE49:CE68"/>
    <mergeCell ref="CF49:CF68"/>
    <mergeCell ref="CG49:CG68"/>
    <mergeCell ref="CH49:CH68"/>
    <mergeCell ref="BW49:BW68"/>
    <mergeCell ref="BX49:BX68"/>
    <mergeCell ref="BY49:BY68"/>
    <mergeCell ref="BZ49:BZ68"/>
    <mergeCell ref="CA49:CA68"/>
    <mergeCell ref="CB49:CB68"/>
    <mergeCell ref="BQ49:BQ68"/>
    <mergeCell ref="BR49:BR68"/>
    <mergeCell ref="BS49:BS68"/>
    <mergeCell ref="AB69:AB79"/>
    <mergeCell ref="AC69:AC79"/>
    <mergeCell ref="AD69:AD79"/>
    <mergeCell ref="AE69:AE79"/>
    <mergeCell ref="AF69:AF79"/>
    <mergeCell ref="AG69:AG79"/>
    <mergeCell ref="V69:V79"/>
    <mergeCell ref="W69:W79"/>
    <mergeCell ref="X69:X79"/>
    <mergeCell ref="Y69:Y79"/>
    <mergeCell ref="Z69:Z79"/>
    <mergeCell ref="AA69:AA79"/>
    <mergeCell ref="M69:M79"/>
    <mergeCell ref="N69:N79"/>
    <mergeCell ref="R69:R79"/>
    <mergeCell ref="S69:S79"/>
    <mergeCell ref="T69:T79"/>
    <mergeCell ref="U69:U79"/>
    <mergeCell ref="AT69:AT79"/>
    <mergeCell ref="AU69:AU79"/>
    <mergeCell ref="AV69:AV79"/>
    <mergeCell ref="AW69:AW79"/>
    <mergeCell ref="AX69:AX79"/>
    <mergeCell ref="AY69:AY79"/>
    <mergeCell ref="AN69:AN79"/>
    <mergeCell ref="AO69:AO79"/>
    <mergeCell ref="AP69:AP79"/>
    <mergeCell ref="AQ69:AQ79"/>
    <mergeCell ref="AR69:AR79"/>
    <mergeCell ref="AS69:AS79"/>
    <mergeCell ref="AH69:AH79"/>
    <mergeCell ref="AI69:AI79"/>
    <mergeCell ref="AJ69:AJ79"/>
    <mergeCell ref="AK69:AK79"/>
    <mergeCell ref="AL69:AL79"/>
    <mergeCell ref="AM69:AM79"/>
    <mergeCell ref="BL69:BL79"/>
    <mergeCell ref="BM69:BM79"/>
    <mergeCell ref="BN69:BN79"/>
    <mergeCell ref="BO69:BO79"/>
    <mergeCell ref="BP69:BP79"/>
    <mergeCell ref="BQ69:BQ79"/>
    <mergeCell ref="BF69:BF79"/>
    <mergeCell ref="BG69:BG79"/>
    <mergeCell ref="BH69:BH79"/>
    <mergeCell ref="BI69:BI79"/>
    <mergeCell ref="BJ69:BJ79"/>
    <mergeCell ref="BK69:BK79"/>
    <mergeCell ref="AZ69:AZ79"/>
    <mergeCell ref="BA69:BA79"/>
    <mergeCell ref="BB69:BB79"/>
    <mergeCell ref="BC69:BC79"/>
    <mergeCell ref="BD69:BD79"/>
    <mergeCell ref="BE69:BE79"/>
    <mergeCell ref="CD69:CD79"/>
    <mergeCell ref="CE69:CE79"/>
    <mergeCell ref="CF69:CF79"/>
    <mergeCell ref="CG69:CG79"/>
    <mergeCell ref="CH69:CH79"/>
    <mergeCell ref="CI69:CI79"/>
    <mergeCell ref="BX69:BX79"/>
    <mergeCell ref="BY69:BY79"/>
    <mergeCell ref="BZ69:BZ79"/>
    <mergeCell ref="CA69:CA79"/>
    <mergeCell ref="CB69:CB79"/>
    <mergeCell ref="CC69:CC79"/>
    <mergeCell ref="BR69:BR79"/>
    <mergeCell ref="BS69:BS79"/>
    <mergeCell ref="BT69:BT79"/>
    <mergeCell ref="BU69:BU79"/>
    <mergeCell ref="BV69:BV79"/>
    <mergeCell ref="BW69:BW79"/>
    <mergeCell ref="A80:A90"/>
    <mergeCell ref="B80:B90"/>
    <mergeCell ref="F80:F90"/>
    <mergeCell ref="G80:G90"/>
    <mergeCell ref="H80:H90"/>
    <mergeCell ref="I80:I90"/>
    <mergeCell ref="DB69:DB79"/>
    <mergeCell ref="DC69:DC79"/>
    <mergeCell ref="DD69:DD79"/>
    <mergeCell ref="DE69:DE79"/>
    <mergeCell ref="DF69:DF79"/>
    <mergeCell ref="C70:C79"/>
    <mergeCell ref="D70:D79"/>
    <mergeCell ref="E70:E79"/>
    <mergeCell ref="CV69:CV79"/>
    <mergeCell ref="CW69:CW79"/>
    <mergeCell ref="CX69:CX79"/>
    <mergeCell ref="CY69:CY79"/>
    <mergeCell ref="CZ69:CZ79"/>
    <mergeCell ref="DA69:DA79"/>
    <mergeCell ref="CP69:CP79"/>
    <mergeCell ref="CQ69:CQ79"/>
    <mergeCell ref="CR69:CR79"/>
    <mergeCell ref="CS69:CS79"/>
    <mergeCell ref="CT69:CT79"/>
    <mergeCell ref="CU69:CU79"/>
    <mergeCell ref="CJ69:CJ79"/>
    <mergeCell ref="CK69:CK79"/>
    <mergeCell ref="CL69:CL79"/>
    <mergeCell ref="CM69:CM79"/>
    <mergeCell ref="CN69:CN79"/>
    <mergeCell ref="CO69:CO79"/>
    <mergeCell ref="Y80:Y90"/>
    <mergeCell ref="Z80:Z90"/>
    <mergeCell ref="AA80:AA90"/>
    <mergeCell ref="AB80:AB90"/>
    <mergeCell ref="AC80:AC90"/>
    <mergeCell ref="AD80:AD90"/>
    <mergeCell ref="S80:S90"/>
    <mergeCell ref="T80:T90"/>
    <mergeCell ref="U80:U90"/>
    <mergeCell ref="V80:V90"/>
    <mergeCell ref="W80:W90"/>
    <mergeCell ref="X80:X90"/>
    <mergeCell ref="J80:J90"/>
    <mergeCell ref="K80:K90"/>
    <mergeCell ref="L80:L90"/>
    <mergeCell ref="M80:M90"/>
    <mergeCell ref="N80:N90"/>
    <mergeCell ref="R80:R90"/>
    <mergeCell ref="AQ80:AQ90"/>
    <mergeCell ref="AR80:AR90"/>
    <mergeCell ref="AS80:AS90"/>
    <mergeCell ref="AT80:AT90"/>
    <mergeCell ref="AU80:AU90"/>
    <mergeCell ref="AV80:AV90"/>
    <mergeCell ref="AK80:AK90"/>
    <mergeCell ref="AL80:AL90"/>
    <mergeCell ref="AM80:AM90"/>
    <mergeCell ref="AN80:AN90"/>
    <mergeCell ref="AO80:AO90"/>
    <mergeCell ref="AP80:AP90"/>
    <mergeCell ref="AE80:AE90"/>
    <mergeCell ref="AF80:AF90"/>
    <mergeCell ref="AG80:AG90"/>
    <mergeCell ref="AH80:AH90"/>
    <mergeCell ref="AI80:AI90"/>
    <mergeCell ref="AJ80:AJ90"/>
    <mergeCell ref="BI80:BI90"/>
    <mergeCell ref="BJ80:BJ90"/>
    <mergeCell ref="BK80:BK90"/>
    <mergeCell ref="BL80:BL90"/>
    <mergeCell ref="BM80:BM90"/>
    <mergeCell ref="BN80:BN90"/>
    <mergeCell ref="BC80:BC90"/>
    <mergeCell ref="BD80:BD90"/>
    <mergeCell ref="BE80:BE90"/>
    <mergeCell ref="BF80:BF90"/>
    <mergeCell ref="BG80:BG90"/>
    <mergeCell ref="BH80:BH90"/>
    <mergeCell ref="AW80:AW90"/>
    <mergeCell ref="AX80:AX90"/>
    <mergeCell ref="AY80:AY90"/>
    <mergeCell ref="AZ80:AZ90"/>
    <mergeCell ref="BA80:BA90"/>
    <mergeCell ref="BB80:BB90"/>
    <mergeCell ref="CK80:CK90"/>
    <mergeCell ref="CL80:CL90"/>
    <mergeCell ref="CA80:CA90"/>
    <mergeCell ref="CB80:CB90"/>
    <mergeCell ref="CC80:CC90"/>
    <mergeCell ref="CD80:CD90"/>
    <mergeCell ref="CE80:CE90"/>
    <mergeCell ref="CF80:CF90"/>
    <mergeCell ref="BU80:BU90"/>
    <mergeCell ref="BV80:BV90"/>
    <mergeCell ref="BW80:BW90"/>
    <mergeCell ref="BX80:BX90"/>
    <mergeCell ref="BY80:BY90"/>
    <mergeCell ref="BZ80:BZ90"/>
    <mergeCell ref="BO80:BO90"/>
    <mergeCell ref="BP80:BP90"/>
    <mergeCell ref="BQ80:BQ90"/>
    <mergeCell ref="BR80:BR90"/>
    <mergeCell ref="BS80:BS90"/>
    <mergeCell ref="BT80:BT90"/>
    <mergeCell ref="DE80:DE90"/>
    <mergeCell ref="DF80:DF90"/>
    <mergeCell ref="C81:C90"/>
    <mergeCell ref="D81:D90"/>
    <mergeCell ref="E81:E90"/>
    <mergeCell ref="A91:A97"/>
    <mergeCell ref="B91:B97"/>
    <mergeCell ref="F91:F97"/>
    <mergeCell ref="G91:G97"/>
    <mergeCell ref="H91:H97"/>
    <mergeCell ref="CY80:CY90"/>
    <mergeCell ref="CZ80:CZ90"/>
    <mergeCell ref="DA80:DA90"/>
    <mergeCell ref="DB80:DB90"/>
    <mergeCell ref="DC80:DC90"/>
    <mergeCell ref="DD80:DD90"/>
    <mergeCell ref="CS80:CS90"/>
    <mergeCell ref="CT80:CT90"/>
    <mergeCell ref="CU80:CU90"/>
    <mergeCell ref="CV80:CV90"/>
    <mergeCell ref="CW80:CW90"/>
    <mergeCell ref="CX80:CX90"/>
    <mergeCell ref="CM80:CM90"/>
    <mergeCell ref="CN80:CN90"/>
    <mergeCell ref="CO80:CO90"/>
    <mergeCell ref="CP80:CP90"/>
    <mergeCell ref="CQ80:CQ90"/>
    <mergeCell ref="CR80:CR90"/>
    <mergeCell ref="CG80:CG90"/>
    <mergeCell ref="CH80:CH90"/>
    <mergeCell ref="CI80:CI90"/>
    <mergeCell ref="CJ80:CJ90"/>
    <mergeCell ref="X91:X97"/>
    <mergeCell ref="Y91:Y97"/>
    <mergeCell ref="Z91:Z97"/>
    <mergeCell ref="AA91:AA97"/>
    <mergeCell ref="AB91:AB97"/>
    <mergeCell ref="AC91:AC97"/>
    <mergeCell ref="R91:R97"/>
    <mergeCell ref="S91:S97"/>
    <mergeCell ref="T91:T97"/>
    <mergeCell ref="U91:U97"/>
    <mergeCell ref="V91:V97"/>
    <mergeCell ref="W91:W97"/>
    <mergeCell ref="I91:I97"/>
    <mergeCell ref="J91:J97"/>
    <mergeCell ref="K91:K97"/>
    <mergeCell ref="L91:L97"/>
    <mergeCell ref="M91:M97"/>
    <mergeCell ref="N91:N97"/>
    <mergeCell ref="AP91:AP97"/>
    <mergeCell ref="AQ91:AQ97"/>
    <mergeCell ref="AR91:AR97"/>
    <mergeCell ref="AS91:AS97"/>
    <mergeCell ref="AT91:AT97"/>
    <mergeCell ref="AU91:AU97"/>
    <mergeCell ref="AJ91:AJ97"/>
    <mergeCell ref="AK91:AK97"/>
    <mergeCell ref="AL91:AL97"/>
    <mergeCell ref="AM91:AM97"/>
    <mergeCell ref="AN91:AN97"/>
    <mergeCell ref="AO91:AO97"/>
    <mergeCell ref="AD91:AD97"/>
    <mergeCell ref="AE91:AE97"/>
    <mergeCell ref="AF91:AF97"/>
    <mergeCell ref="AG91:AG97"/>
    <mergeCell ref="AH91:AH97"/>
    <mergeCell ref="AI91:AI97"/>
    <mergeCell ref="BH91:BH97"/>
    <mergeCell ref="BI91:BI97"/>
    <mergeCell ref="BJ91:BJ97"/>
    <mergeCell ref="BK91:BK97"/>
    <mergeCell ref="BL91:BL97"/>
    <mergeCell ref="BM91:BM97"/>
    <mergeCell ref="BB91:BB97"/>
    <mergeCell ref="BC91:BC97"/>
    <mergeCell ref="BD91:BD97"/>
    <mergeCell ref="BE91:BE97"/>
    <mergeCell ref="BF91:BF97"/>
    <mergeCell ref="BG91:BG97"/>
    <mergeCell ref="AV91:AV97"/>
    <mergeCell ref="AW91:AW97"/>
    <mergeCell ref="AX91:AX97"/>
    <mergeCell ref="AY91:AY97"/>
    <mergeCell ref="AZ91:AZ97"/>
    <mergeCell ref="BA91:BA97"/>
    <mergeCell ref="CH91:CH97"/>
    <mergeCell ref="CI91:CI97"/>
    <mergeCell ref="CJ91:CJ97"/>
    <mergeCell ref="CK91:CK97"/>
    <mergeCell ref="BZ91:BZ97"/>
    <mergeCell ref="CA91:CA97"/>
    <mergeCell ref="CB91:CB97"/>
    <mergeCell ref="CC91:CC97"/>
    <mergeCell ref="CD91:CD97"/>
    <mergeCell ref="CE91:CE97"/>
    <mergeCell ref="BT91:BT97"/>
    <mergeCell ref="BU91:BU97"/>
    <mergeCell ref="BV91:BV97"/>
    <mergeCell ref="BW91:BW97"/>
    <mergeCell ref="BX91:BX97"/>
    <mergeCell ref="BY91:BY97"/>
    <mergeCell ref="BN91:BN97"/>
    <mergeCell ref="BO91:BO97"/>
    <mergeCell ref="BP91:BP97"/>
    <mergeCell ref="BQ91:BQ97"/>
    <mergeCell ref="BR91:BR97"/>
    <mergeCell ref="BS91:BS97"/>
    <mergeCell ref="A98:A101"/>
    <mergeCell ref="B98:B101"/>
    <mergeCell ref="F98:F101"/>
    <mergeCell ref="G98:G101"/>
    <mergeCell ref="H98:H101"/>
    <mergeCell ref="I98:I101"/>
    <mergeCell ref="DD91:DD97"/>
    <mergeCell ref="DE91:DE97"/>
    <mergeCell ref="DF91:DF97"/>
    <mergeCell ref="C92:C97"/>
    <mergeCell ref="D92:D97"/>
    <mergeCell ref="E92:E97"/>
    <mergeCell ref="CX91:CX97"/>
    <mergeCell ref="CY91:CY97"/>
    <mergeCell ref="CZ91:CZ97"/>
    <mergeCell ref="DA91:DA97"/>
    <mergeCell ref="DB91:DB97"/>
    <mergeCell ref="DC91:DC97"/>
    <mergeCell ref="CR91:CR97"/>
    <mergeCell ref="CS91:CS97"/>
    <mergeCell ref="CT91:CT97"/>
    <mergeCell ref="CU91:CU97"/>
    <mergeCell ref="CV91:CV97"/>
    <mergeCell ref="CW91:CW97"/>
    <mergeCell ref="CL91:CL97"/>
    <mergeCell ref="CM91:CM97"/>
    <mergeCell ref="CN91:CN97"/>
    <mergeCell ref="CO91:CO97"/>
    <mergeCell ref="CP91:CP97"/>
    <mergeCell ref="CQ91:CQ97"/>
    <mergeCell ref="CF91:CF97"/>
    <mergeCell ref="CG91:CG97"/>
    <mergeCell ref="Y98:Y101"/>
    <mergeCell ref="Z98:Z101"/>
    <mergeCell ref="AA98:AA101"/>
    <mergeCell ref="AB98:AB101"/>
    <mergeCell ref="AC98:AC101"/>
    <mergeCell ref="AD98:AD101"/>
    <mergeCell ref="S98:S101"/>
    <mergeCell ref="T98:T101"/>
    <mergeCell ref="U98:U101"/>
    <mergeCell ref="V98:V101"/>
    <mergeCell ref="W98:W101"/>
    <mergeCell ref="X98:X101"/>
    <mergeCell ref="J98:J101"/>
    <mergeCell ref="K98:K101"/>
    <mergeCell ref="L98:L101"/>
    <mergeCell ref="M98:M101"/>
    <mergeCell ref="N98:N101"/>
    <mergeCell ref="R98:R101"/>
    <mergeCell ref="AQ98:AQ101"/>
    <mergeCell ref="AR98:AR101"/>
    <mergeCell ref="AS98:AS101"/>
    <mergeCell ref="AT98:AT101"/>
    <mergeCell ref="AU98:AU101"/>
    <mergeCell ref="AV98:AV101"/>
    <mergeCell ref="AK98:AK101"/>
    <mergeCell ref="AL98:AL101"/>
    <mergeCell ref="AM98:AM101"/>
    <mergeCell ref="AN98:AN101"/>
    <mergeCell ref="AO98:AO101"/>
    <mergeCell ref="AP98:AP101"/>
    <mergeCell ref="AE98:AE101"/>
    <mergeCell ref="AF98:AF101"/>
    <mergeCell ref="AG98:AG101"/>
    <mergeCell ref="AH98:AH101"/>
    <mergeCell ref="AI98:AI101"/>
    <mergeCell ref="AJ98:AJ101"/>
    <mergeCell ref="BI98:BI101"/>
    <mergeCell ref="BJ98:BJ101"/>
    <mergeCell ref="BK98:BK101"/>
    <mergeCell ref="BL98:BL101"/>
    <mergeCell ref="BM98:BM101"/>
    <mergeCell ref="BN98:BN101"/>
    <mergeCell ref="BC98:BC101"/>
    <mergeCell ref="BD98:BD101"/>
    <mergeCell ref="BE98:BE101"/>
    <mergeCell ref="BF98:BF101"/>
    <mergeCell ref="BG98:BG101"/>
    <mergeCell ref="BH98:BH101"/>
    <mergeCell ref="AW98:AW101"/>
    <mergeCell ref="AX98:AX101"/>
    <mergeCell ref="AY98:AY101"/>
    <mergeCell ref="AZ98:AZ101"/>
    <mergeCell ref="BA98:BA101"/>
    <mergeCell ref="BB98:BB101"/>
    <mergeCell ref="A102:A103"/>
    <mergeCell ref="B102:B103"/>
    <mergeCell ref="C102:C103"/>
    <mergeCell ref="D102:D103"/>
    <mergeCell ref="E102:E103"/>
    <mergeCell ref="CY98:CY101"/>
    <mergeCell ref="CZ98:CZ101"/>
    <mergeCell ref="DA98:DA101"/>
    <mergeCell ref="DB98:DB101"/>
    <mergeCell ref="DC98:DC101"/>
    <mergeCell ref="DD98:DD101"/>
    <mergeCell ref="CS98:CS101"/>
    <mergeCell ref="CT98:CT101"/>
    <mergeCell ref="CU98:CU101"/>
    <mergeCell ref="CV98:CV101"/>
    <mergeCell ref="CW98:CW101"/>
    <mergeCell ref="CX98:CX101"/>
    <mergeCell ref="CM98:CM101"/>
    <mergeCell ref="CN98:CN101"/>
    <mergeCell ref="CO98:CO101"/>
    <mergeCell ref="CP98:CP101"/>
    <mergeCell ref="CQ98:CQ101"/>
    <mergeCell ref="CR98:CR101"/>
    <mergeCell ref="CG98:CG101"/>
    <mergeCell ref="CH98:CH101"/>
    <mergeCell ref="CI98:CI101"/>
    <mergeCell ref="CJ98:CJ101"/>
    <mergeCell ref="CK98:CK101"/>
    <mergeCell ref="CL98:CL101"/>
    <mergeCell ref="CA98:CA101"/>
    <mergeCell ref="CB98:CB101"/>
    <mergeCell ref="CC98:CC101"/>
    <mergeCell ref="L102:L103"/>
    <mergeCell ref="M102:M103"/>
    <mergeCell ref="N102:N103"/>
    <mergeCell ref="R102:R103"/>
    <mergeCell ref="S102:S103"/>
    <mergeCell ref="T102:T103"/>
    <mergeCell ref="F102:F103"/>
    <mergeCell ref="G102:G103"/>
    <mergeCell ref="H102:H103"/>
    <mergeCell ref="I102:I103"/>
    <mergeCell ref="J102:J103"/>
    <mergeCell ref="K102:K103"/>
    <mergeCell ref="DE98:DE101"/>
    <mergeCell ref="DF98:DF101"/>
    <mergeCell ref="C99:C101"/>
    <mergeCell ref="D99:D101"/>
    <mergeCell ref="E99:E101"/>
    <mergeCell ref="CD98:CD101"/>
    <mergeCell ref="CE98:CE101"/>
    <mergeCell ref="CF98:CF101"/>
    <mergeCell ref="BU98:BU101"/>
    <mergeCell ref="BV98:BV101"/>
    <mergeCell ref="BW98:BW101"/>
    <mergeCell ref="BX98:BX101"/>
    <mergeCell ref="BY98:BY101"/>
    <mergeCell ref="BZ98:BZ101"/>
    <mergeCell ref="BO98:BO101"/>
    <mergeCell ref="BP98:BP101"/>
    <mergeCell ref="BQ98:BQ101"/>
    <mergeCell ref="BR98:BR101"/>
    <mergeCell ref="BS98:BS101"/>
    <mergeCell ref="BT98:BT101"/>
    <mergeCell ref="AG102:AG103"/>
    <mergeCell ref="AH102:AH103"/>
    <mergeCell ref="AI102:AI103"/>
    <mergeCell ref="AJ102:AJ103"/>
    <mergeCell ref="AK102:AK103"/>
    <mergeCell ref="AL102:AL103"/>
    <mergeCell ref="AA102:AA103"/>
    <mergeCell ref="AB102:AB103"/>
    <mergeCell ref="AC102:AC103"/>
    <mergeCell ref="AD102:AD103"/>
    <mergeCell ref="AE102:AE103"/>
    <mergeCell ref="AF102:AF103"/>
    <mergeCell ref="U102:U103"/>
    <mergeCell ref="V102:V103"/>
    <mergeCell ref="W102:W103"/>
    <mergeCell ref="X102:X103"/>
    <mergeCell ref="Y102:Y103"/>
    <mergeCell ref="Z102:Z103"/>
    <mergeCell ref="AY102:AY103"/>
    <mergeCell ref="AZ102:AZ103"/>
    <mergeCell ref="BA102:BA103"/>
    <mergeCell ref="BB102:BB103"/>
    <mergeCell ref="BC102:BC103"/>
    <mergeCell ref="BD102:BD103"/>
    <mergeCell ref="AS102:AS103"/>
    <mergeCell ref="AT102:AT103"/>
    <mergeCell ref="AU102:AU103"/>
    <mergeCell ref="AV102:AV103"/>
    <mergeCell ref="AW102:AW103"/>
    <mergeCell ref="AX102:AX103"/>
    <mergeCell ref="AM102:AM103"/>
    <mergeCell ref="AN102:AN103"/>
    <mergeCell ref="AO102:AO103"/>
    <mergeCell ref="AP102:AP103"/>
    <mergeCell ref="AQ102:AQ103"/>
    <mergeCell ref="AR102:AR103"/>
    <mergeCell ref="BQ102:BQ103"/>
    <mergeCell ref="BR102:BR103"/>
    <mergeCell ref="BS102:BS103"/>
    <mergeCell ref="BT102:BT103"/>
    <mergeCell ref="BU102:BU103"/>
    <mergeCell ref="BV102:BV103"/>
    <mergeCell ref="BK102:BK103"/>
    <mergeCell ref="BL102:BL103"/>
    <mergeCell ref="BM102:BM103"/>
    <mergeCell ref="BN102:BN103"/>
    <mergeCell ref="BO102:BO103"/>
    <mergeCell ref="BP102:BP103"/>
    <mergeCell ref="BE102:BE103"/>
    <mergeCell ref="BF102:BF103"/>
    <mergeCell ref="BG102:BG103"/>
    <mergeCell ref="BH102:BH103"/>
    <mergeCell ref="BI102:BI103"/>
    <mergeCell ref="BJ102:BJ103"/>
    <mergeCell ref="CI102:CI103"/>
    <mergeCell ref="CJ102:CJ103"/>
    <mergeCell ref="CK102:CK103"/>
    <mergeCell ref="CL102:CL103"/>
    <mergeCell ref="CM102:CM103"/>
    <mergeCell ref="CN102:CN103"/>
    <mergeCell ref="CC102:CC103"/>
    <mergeCell ref="CD102:CD103"/>
    <mergeCell ref="CE102:CE103"/>
    <mergeCell ref="CF102:CF103"/>
    <mergeCell ref="CG102:CG103"/>
    <mergeCell ref="CH102:CH103"/>
    <mergeCell ref="BW102:BW103"/>
    <mergeCell ref="BX102:BX103"/>
    <mergeCell ref="BY102:BY103"/>
    <mergeCell ref="BZ102:BZ103"/>
    <mergeCell ref="CA102:CA103"/>
    <mergeCell ref="CB102:CB103"/>
    <mergeCell ref="DA102:DA103"/>
    <mergeCell ref="DB102:DB103"/>
    <mergeCell ref="DC102:DC103"/>
    <mergeCell ref="DD102:DD103"/>
    <mergeCell ref="DE102:DE103"/>
    <mergeCell ref="DF102:DF103"/>
    <mergeCell ref="CU102:CU103"/>
    <mergeCell ref="CV102:CV103"/>
    <mergeCell ref="CW102:CW103"/>
    <mergeCell ref="CX102:CX103"/>
    <mergeCell ref="CY102:CY103"/>
    <mergeCell ref="CZ102:CZ103"/>
    <mergeCell ref="CO102:CO103"/>
    <mergeCell ref="CP102:CP103"/>
    <mergeCell ref="CQ102:CQ103"/>
    <mergeCell ref="CR102:CR103"/>
    <mergeCell ref="CS102:CS103"/>
    <mergeCell ref="CT102:CT103"/>
    <mergeCell ref="S104:S105"/>
    <mergeCell ref="T104:T105"/>
    <mergeCell ref="U104:U105"/>
    <mergeCell ref="V104:V105"/>
    <mergeCell ref="W104:W105"/>
    <mergeCell ref="X104:X105"/>
    <mergeCell ref="J104:J105"/>
    <mergeCell ref="K104:K105"/>
    <mergeCell ref="L104:L105"/>
    <mergeCell ref="M104:M105"/>
    <mergeCell ref="N104:N105"/>
    <mergeCell ref="R104:R105"/>
    <mergeCell ref="A104:A105"/>
    <mergeCell ref="B104:B105"/>
    <mergeCell ref="F104:F105"/>
    <mergeCell ref="G104:G105"/>
    <mergeCell ref="H104:H105"/>
    <mergeCell ref="I104:I105"/>
    <mergeCell ref="AK104:AK105"/>
    <mergeCell ref="AL104:AL105"/>
    <mergeCell ref="AM104:AM105"/>
    <mergeCell ref="AN104:AN105"/>
    <mergeCell ref="AO104:AO105"/>
    <mergeCell ref="AP104:AP105"/>
    <mergeCell ref="AE104:AE105"/>
    <mergeCell ref="AF104:AF105"/>
    <mergeCell ref="AG104:AG105"/>
    <mergeCell ref="AH104:AH105"/>
    <mergeCell ref="AI104:AI105"/>
    <mergeCell ref="AJ104:AJ105"/>
    <mergeCell ref="Y104:Y105"/>
    <mergeCell ref="Z104:Z105"/>
    <mergeCell ref="AA104:AA105"/>
    <mergeCell ref="AB104:AB105"/>
    <mergeCell ref="AC104:AC105"/>
    <mergeCell ref="AD104:AD105"/>
    <mergeCell ref="BC104:BC105"/>
    <mergeCell ref="BD104:BD105"/>
    <mergeCell ref="BE104:BE105"/>
    <mergeCell ref="BF104:BF105"/>
    <mergeCell ref="BG104:BG105"/>
    <mergeCell ref="BH104:BH105"/>
    <mergeCell ref="AW104:AW105"/>
    <mergeCell ref="AX104:AX105"/>
    <mergeCell ref="AY104:AY105"/>
    <mergeCell ref="AZ104:AZ105"/>
    <mergeCell ref="BA104:BA105"/>
    <mergeCell ref="BB104:BB105"/>
    <mergeCell ref="AQ104:AQ105"/>
    <mergeCell ref="AR104:AR105"/>
    <mergeCell ref="AS104:AS105"/>
    <mergeCell ref="AT104:AT105"/>
    <mergeCell ref="AU104:AU105"/>
    <mergeCell ref="AV104:AV105"/>
    <mergeCell ref="BU104:BU105"/>
    <mergeCell ref="BV104:BV105"/>
    <mergeCell ref="BW104:BW105"/>
    <mergeCell ref="BX104:BX105"/>
    <mergeCell ref="BY104:BY105"/>
    <mergeCell ref="BZ104:BZ105"/>
    <mergeCell ref="BO104:BO105"/>
    <mergeCell ref="BP104:BP105"/>
    <mergeCell ref="BQ104:BQ105"/>
    <mergeCell ref="BR104:BR105"/>
    <mergeCell ref="BS104:BS105"/>
    <mergeCell ref="BT104:BT105"/>
    <mergeCell ref="BI104:BI105"/>
    <mergeCell ref="BJ104:BJ105"/>
    <mergeCell ref="BK104:BK105"/>
    <mergeCell ref="BL104:BL105"/>
    <mergeCell ref="BM104:BM105"/>
    <mergeCell ref="BN104:BN105"/>
    <mergeCell ref="CW104:CW105"/>
    <mergeCell ref="CX104:CX105"/>
    <mergeCell ref="CM104:CM105"/>
    <mergeCell ref="CN104:CN105"/>
    <mergeCell ref="CO104:CO105"/>
    <mergeCell ref="CP104:CP105"/>
    <mergeCell ref="CQ104:CQ105"/>
    <mergeCell ref="CR104:CR105"/>
    <mergeCell ref="CG104:CG105"/>
    <mergeCell ref="CH104:CH105"/>
    <mergeCell ref="CI104:CI105"/>
    <mergeCell ref="CJ104:CJ105"/>
    <mergeCell ref="CK104:CK105"/>
    <mergeCell ref="CL104:CL105"/>
    <mergeCell ref="CA104:CA105"/>
    <mergeCell ref="CB104:CB105"/>
    <mergeCell ref="CC104:CC105"/>
    <mergeCell ref="CD104:CD105"/>
    <mergeCell ref="CE104:CE105"/>
    <mergeCell ref="CF104:CF105"/>
    <mergeCell ref="U106:U108"/>
    <mergeCell ref="V106:V108"/>
    <mergeCell ref="W106:W108"/>
    <mergeCell ref="X106:X108"/>
    <mergeCell ref="Y106:Y108"/>
    <mergeCell ref="Z106:Z108"/>
    <mergeCell ref="L106:L108"/>
    <mergeCell ref="M106:M108"/>
    <mergeCell ref="N106:N108"/>
    <mergeCell ref="R106:R108"/>
    <mergeCell ref="S106:S108"/>
    <mergeCell ref="T106:T108"/>
    <mergeCell ref="DE104:DE105"/>
    <mergeCell ref="DF104:DF105"/>
    <mergeCell ref="A106:A108"/>
    <mergeCell ref="B106:B108"/>
    <mergeCell ref="F106:F108"/>
    <mergeCell ref="G106:G108"/>
    <mergeCell ref="H106:H108"/>
    <mergeCell ref="I106:I108"/>
    <mergeCell ref="J106:J108"/>
    <mergeCell ref="K106:K108"/>
    <mergeCell ref="CY104:CY105"/>
    <mergeCell ref="CZ104:CZ105"/>
    <mergeCell ref="DA104:DA105"/>
    <mergeCell ref="DB104:DB105"/>
    <mergeCell ref="DC104:DC105"/>
    <mergeCell ref="DD104:DD105"/>
    <mergeCell ref="CS104:CS105"/>
    <mergeCell ref="CT104:CT105"/>
    <mergeCell ref="CU104:CU105"/>
    <mergeCell ref="CV104:CV105"/>
    <mergeCell ref="AM106:AM108"/>
    <mergeCell ref="AN106:AN108"/>
    <mergeCell ref="AO106:AO108"/>
    <mergeCell ref="AP106:AP108"/>
    <mergeCell ref="AQ106:AQ108"/>
    <mergeCell ref="AR106:AR108"/>
    <mergeCell ref="AG106:AG108"/>
    <mergeCell ref="AH106:AH108"/>
    <mergeCell ref="AI106:AI108"/>
    <mergeCell ref="AJ106:AJ108"/>
    <mergeCell ref="AK106:AK108"/>
    <mergeCell ref="AL106:AL108"/>
    <mergeCell ref="AA106:AA108"/>
    <mergeCell ref="AB106:AB108"/>
    <mergeCell ref="AC106:AC108"/>
    <mergeCell ref="AD106:AD108"/>
    <mergeCell ref="AE106:AE108"/>
    <mergeCell ref="AF106:AF108"/>
    <mergeCell ref="BE106:BE108"/>
    <mergeCell ref="BF106:BF108"/>
    <mergeCell ref="BG106:BG108"/>
    <mergeCell ref="BH106:BH108"/>
    <mergeCell ref="BI106:BI108"/>
    <mergeCell ref="BJ106:BJ108"/>
    <mergeCell ref="AY106:AY108"/>
    <mergeCell ref="AZ106:AZ108"/>
    <mergeCell ref="BA106:BA108"/>
    <mergeCell ref="BB106:BB108"/>
    <mergeCell ref="BC106:BC108"/>
    <mergeCell ref="BD106:BD108"/>
    <mergeCell ref="AS106:AS108"/>
    <mergeCell ref="AT106:AT108"/>
    <mergeCell ref="AU106:AU108"/>
    <mergeCell ref="AV106:AV108"/>
    <mergeCell ref="AW106:AW108"/>
    <mergeCell ref="AX106:AX108"/>
    <mergeCell ref="CE106:CE108"/>
    <mergeCell ref="CF106:CF108"/>
    <mergeCell ref="CG106:CG108"/>
    <mergeCell ref="CH106:CH108"/>
    <mergeCell ref="BW106:BW108"/>
    <mergeCell ref="BX106:BX108"/>
    <mergeCell ref="BY106:BY108"/>
    <mergeCell ref="BZ106:BZ108"/>
    <mergeCell ref="CA106:CA108"/>
    <mergeCell ref="CB106:CB108"/>
    <mergeCell ref="BQ106:BQ108"/>
    <mergeCell ref="BR106:BR108"/>
    <mergeCell ref="BS106:BS108"/>
    <mergeCell ref="BT106:BT108"/>
    <mergeCell ref="BU106:BU108"/>
    <mergeCell ref="BV106:BV108"/>
    <mergeCell ref="BK106:BK108"/>
    <mergeCell ref="BL106:BL108"/>
    <mergeCell ref="BM106:BM108"/>
    <mergeCell ref="BN106:BN108"/>
    <mergeCell ref="BO106:BO108"/>
    <mergeCell ref="BP106:BP108"/>
    <mergeCell ref="A109:A114"/>
    <mergeCell ref="B109:B114"/>
    <mergeCell ref="F109:F114"/>
    <mergeCell ref="G109:G114"/>
    <mergeCell ref="H109:H114"/>
    <mergeCell ref="I109:I114"/>
    <mergeCell ref="DA106:DA108"/>
    <mergeCell ref="DB106:DB108"/>
    <mergeCell ref="DC106:DC108"/>
    <mergeCell ref="DD106:DD108"/>
    <mergeCell ref="DE106:DE108"/>
    <mergeCell ref="DF106:DF108"/>
    <mergeCell ref="CU106:CU108"/>
    <mergeCell ref="CV106:CV108"/>
    <mergeCell ref="CW106:CW108"/>
    <mergeCell ref="CX106:CX108"/>
    <mergeCell ref="CY106:CY108"/>
    <mergeCell ref="CZ106:CZ108"/>
    <mergeCell ref="CO106:CO108"/>
    <mergeCell ref="CP106:CP108"/>
    <mergeCell ref="CQ106:CQ108"/>
    <mergeCell ref="CR106:CR108"/>
    <mergeCell ref="CS106:CS108"/>
    <mergeCell ref="CT106:CT108"/>
    <mergeCell ref="CI106:CI108"/>
    <mergeCell ref="CJ106:CJ108"/>
    <mergeCell ref="CK106:CK108"/>
    <mergeCell ref="CL106:CL108"/>
    <mergeCell ref="CM106:CM108"/>
    <mergeCell ref="CN106:CN108"/>
    <mergeCell ref="CC106:CC108"/>
    <mergeCell ref="CD106:CD108"/>
    <mergeCell ref="Y109:Y114"/>
    <mergeCell ref="Z109:Z114"/>
    <mergeCell ref="AA109:AA114"/>
    <mergeCell ref="AB109:AB114"/>
    <mergeCell ref="AC109:AC114"/>
    <mergeCell ref="AD109:AD114"/>
    <mergeCell ref="S109:S114"/>
    <mergeCell ref="T109:T114"/>
    <mergeCell ref="U109:U114"/>
    <mergeCell ref="V109:V114"/>
    <mergeCell ref="W109:W114"/>
    <mergeCell ref="X109:X114"/>
    <mergeCell ref="J109:J114"/>
    <mergeCell ref="K109:K114"/>
    <mergeCell ref="L109:L114"/>
    <mergeCell ref="M109:M114"/>
    <mergeCell ref="N109:N114"/>
    <mergeCell ref="R109:R114"/>
    <mergeCell ref="AQ109:AQ114"/>
    <mergeCell ref="AR109:AR114"/>
    <mergeCell ref="AS109:AS114"/>
    <mergeCell ref="AT109:AT114"/>
    <mergeCell ref="AU109:AU114"/>
    <mergeCell ref="AV109:AV114"/>
    <mergeCell ref="AK109:AK114"/>
    <mergeCell ref="AL109:AL114"/>
    <mergeCell ref="AM109:AM114"/>
    <mergeCell ref="AN109:AN114"/>
    <mergeCell ref="AO109:AO114"/>
    <mergeCell ref="AP109:AP114"/>
    <mergeCell ref="AE109:AE114"/>
    <mergeCell ref="AF109:AF114"/>
    <mergeCell ref="AG109:AG114"/>
    <mergeCell ref="AH109:AH114"/>
    <mergeCell ref="AI109:AI114"/>
    <mergeCell ref="AJ109:AJ114"/>
    <mergeCell ref="BI109:BI114"/>
    <mergeCell ref="BJ109:BJ114"/>
    <mergeCell ref="BK109:BK114"/>
    <mergeCell ref="BL109:BL114"/>
    <mergeCell ref="BM109:BM114"/>
    <mergeCell ref="BN109:BN114"/>
    <mergeCell ref="BC109:BC114"/>
    <mergeCell ref="BD109:BD114"/>
    <mergeCell ref="BE109:BE114"/>
    <mergeCell ref="BF109:BF114"/>
    <mergeCell ref="BG109:BG114"/>
    <mergeCell ref="BH109:BH114"/>
    <mergeCell ref="AW109:AW114"/>
    <mergeCell ref="AX109:AX114"/>
    <mergeCell ref="AY109:AY114"/>
    <mergeCell ref="AZ109:AZ114"/>
    <mergeCell ref="BA109:BA114"/>
    <mergeCell ref="BB109:BB114"/>
    <mergeCell ref="A115:A120"/>
    <mergeCell ref="B115:B120"/>
    <mergeCell ref="F115:F120"/>
    <mergeCell ref="G115:G120"/>
    <mergeCell ref="H115:H120"/>
    <mergeCell ref="CY109:CY114"/>
    <mergeCell ref="CZ109:CZ114"/>
    <mergeCell ref="DA109:DA114"/>
    <mergeCell ref="DB109:DB114"/>
    <mergeCell ref="DC109:DC114"/>
    <mergeCell ref="DD109:DD114"/>
    <mergeCell ref="CS109:CS114"/>
    <mergeCell ref="CT109:CT114"/>
    <mergeCell ref="CU109:CU114"/>
    <mergeCell ref="CV109:CV114"/>
    <mergeCell ref="CW109:CW114"/>
    <mergeCell ref="CX109:CX114"/>
    <mergeCell ref="CM109:CM114"/>
    <mergeCell ref="CN109:CN114"/>
    <mergeCell ref="CO109:CO114"/>
    <mergeCell ref="CP109:CP114"/>
    <mergeCell ref="CQ109:CQ114"/>
    <mergeCell ref="CR109:CR114"/>
    <mergeCell ref="CG109:CG114"/>
    <mergeCell ref="CH109:CH114"/>
    <mergeCell ref="CI109:CI114"/>
    <mergeCell ref="CJ109:CJ114"/>
    <mergeCell ref="CK109:CK114"/>
    <mergeCell ref="CL109:CL114"/>
    <mergeCell ref="CA109:CA114"/>
    <mergeCell ref="CB109:CB114"/>
    <mergeCell ref="CC109:CC114"/>
    <mergeCell ref="R115:R120"/>
    <mergeCell ref="S115:S120"/>
    <mergeCell ref="T115:T120"/>
    <mergeCell ref="U115:U120"/>
    <mergeCell ref="V115:V120"/>
    <mergeCell ref="W115:W120"/>
    <mergeCell ref="I115:I120"/>
    <mergeCell ref="J115:J120"/>
    <mergeCell ref="K115:K120"/>
    <mergeCell ref="L115:L120"/>
    <mergeCell ref="M115:M120"/>
    <mergeCell ref="N115:N120"/>
    <mergeCell ref="DE109:DE114"/>
    <mergeCell ref="DF109:DF114"/>
    <mergeCell ref="C110:C114"/>
    <mergeCell ref="D110:D114"/>
    <mergeCell ref="E110:E114"/>
    <mergeCell ref="CD109:CD114"/>
    <mergeCell ref="CE109:CE114"/>
    <mergeCell ref="CF109:CF114"/>
    <mergeCell ref="BU109:BU114"/>
    <mergeCell ref="BV109:BV114"/>
    <mergeCell ref="BW109:BW114"/>
    <mergeCell ref="BX109:BX114"/>
    <mergeCell ref="BY109:BY114"/>
    <mergeCell ref="BZ109:BZ114"/>
    <mergeCell ref="BO109:BO114"/>
    <mergeCell ref="BP109:BP114"/>
    <mergeCell ref="BQ109:BQ114"/>
    <mergeCell ref="BR109:BR114"/>
    <mergeCell ref="BS109:BS114"/>
    <mergeCell ref="BT109:BT114"/>
    <mergeCell ref="AJ115:AJ120"/>
    <mergeCell ref="AK115:AK120"/>
    <mergeCell ref="AL115:AL120"/>
    <mergeCell ref="AM115:AM120"/>
    <mergeCell ref="AN115:AN120"/>
    <mergeCell ref="AO115:AO120"/>
    <mergeCell ref="AD115:AD120"/>
    <mergeCell ref="AE115:AE120"/>
    <mergeCell ref="AF115:AF120"/>
    <mergeCell ref="AG115:AG120"/>
    <mergeCell ref="AH115:AH120"/>
    <mergeCell ref="AI115:AI120"/>
    <mergeCell ref="X115:X120"/>
    <mergeCell ref="Y115:Y120"/>
    <mergeCell ref="Z115:Z120"/>
    <mergeCell ref="AA115:AA120"/>
    <mergeCell ref="AB115:AB120"/>
    <mergeCell ref="AC115:AC120"/>
    <mergeCell ref="BB115:BB120"/>
    <mergeCell ref="BC115:BC120"/>
    <mergeCell ref="BD115:BD120"/>
    <mergeCell ref="BE115:BE120"/>
    <mergeCell ref="BF115:BF120"/>
    <mergeCell ref="BG115:BG120"/>
    <mergeCell ref="AV115:AV120"/>
    <mergeCell ref="AW115:AW120"/>
    <mergeCell ref="AX115:AX120"/>
    <mergeCell ref="AY115:AY120"/>
    <mergeCell ref="AZ115:AZ120"/>
    <mergeCell ref="BA115:BA120"/>
    <mergeCell ref="AP115:AP120"/>
    <mergeCell ref="AQ115:AQ120"/>
    <mergeCell ref="AR115:AR120"/>
    <mergeCell ref="AS115:AS120"/>
    <mergeCell ref="AT115:AT120"/>
    <mergeCell ref="AU115:AU120"/>
    <mergeCell ref="CB115:CB120"/>
    <mergeCell ref="CC115:CC120"/>
    <mergeCell ref="CD115:CD120"/>
    <mergeCell ref="CE115:CE120"/>
    <mergeCell ref="BT115:BT120"/>
    <mergeCell ref="BU115:BU120"/>
    <mergeCell ref="BV115:BV120"/>
    <mergeCell ref="BW115:BW120"/>
    <mergeCell ref="BX115:BX120"/>
    <mergeCell ref="BY115:BY120"/>
    <mergeCell ref="BN115:BN120"/>
    <mergeCell ref="BO115:BO120"/>
    <mergeCell ref="BP115:BP120"/>
    <mergeCell ref="BQ115:BQ120"/>
    <mergeCell ref="BR115:BR120"/>
    <mergeCell ref="BS115:BS120"/>
    <mergeCell ref="BH115:BH120"/>
    <mergeCell ref="BI115:BI120"/>
    <mergeCell ref="BJ115:BJ120"/>
    <mergeCell ref="BK115:BK120"/>
    <mergeCell ref="BL115:BL120"/>
    <mergeCell ref="BM115:BM120"/>
    <mergeCell ref="DD115:DD120"/>
    <mergeCell ref="DE115:DE120"/>
    <mergeCell ref="DF115:DF120"/>
    <mergeCell ref="C116:C120"/>
    <mergeCell ref="D116:D120"/>
    <mergeCell ref="E116:E120"/>
    <mergeCell ref="CX115:CX120"/>
    <mergeCell ref="CY115:CY120"/>
    <mergeCell ref="CZ115:CZ120"/>
    <mergeCell ref="DA115:DA120"/>
    <mergeCell ref="DB115:DB120"/>
    <mergeCell ref="DC115:DC120"/>
    <mergeCell ref="CR115:CR120"/>
    <mergeCell ref="CS115:CS120"/>
    <mergeCell ref="CT115:CT120"/>
    <mergeCell ref="CU115:CU120"/>
    <mergeCell ref="CV115:CV120"/>
    <mergeCell ref="CW115:CW120"/>
    <mergeCell ref="CL115:CL120"/>
    <mergeCell ref="CM115:CM120"/>
    <mergeCell ref="CN115:CN120"/>
    <mergeCell ref="CO115:CO120"/>
    <mergeCell ref="CP115:CP120"/>
    <mergeCell ref="CQ115:CQ120"/>
    <mergeCell ref="CF115:CF120"/>
    <mergeCell ref="CG115:CG120"/>
    <mergeCell ref="CH115:CH120"/>
    <mergeCell ref="CI115:CI120"/>
    <mergeCell ref="CJ115:CJ120"/>
    <mergeCell ref="CK115:CK120"/>
    <mergeCell ref="BZ115:BZ120"/>
    <mergeCell ref="CA115:CA120"/>
    <mergeCell ref="S121:S122"/>
    <mergeCell ref="T121:T122"/>
    <mergeCell ref="U121:U122"/>
    <mergeCell ref="V121:V122"/>
    <mergeCell ref="W121:W122"/>
    <mergeCell ref="X121:X122"/>
    <mergeCell ref="J121:J122"/>
    <mergeCell ref="K121:K122"/>
    <mergeCell ref="L121:L122"/>
    <mergeCell ref="M121:M122"/>
    <mergeCell ref="N121:N122"/>
    <mergeCell ref="R121:R122"/>
    <mergeCell ref="A121:A122"/>
    <mergeCell ref="B121:B122"/>
    <mergeCell ref="F121:F122"/>
    <mergeCell ref="G121:G122"/>
    <mergeCell ref="H121:H122"/>
    <mergeCell ref="I121:I122"/>
    <mergeCell ref="AK121:AK122"/>
    <mergeCell ref="AL121:AL122"/>
    <mergeCell ref="AM121:AM122"/>
    <mergeCell ref="AN121:AN122"/>
    <mergeCell ref="AO121:AO122"/>
    <mergeCell ref="AP121:AP122"/>
    <mergeCell ref="AE121:AE122"/>
    <mergeCell ref="AF121:AF122"/>
    <mergeCell ref="AG121:AG122"/>
    <mergeCell ref="AH121:AH122"/>
    <mergeCell ref="AI121:AI122"/>
    <mergeCell ref="AJ121:AJ122"/>
    <mergeCell ref="Y121:Y122"/>
    <mergeCell ref="Z121:Z122"/>
    <mergeCell ref="AA121:AA122"/>
    <mergeCell ref="AB121:AB122"/>
    <mergeCell ref="AC121:AC122"/>
    <mergeCell ref="AD121:AD122"/>
    <mergeCell ref="BC121:BC122"/>
    <mergeCell ref="BD121:BD122"/>
    <mergeCell ref="BE121:BE122"/>
    <mergeCell ref="BF121:BF122"/>
    <mergeCell ref="BG121:BG122"/>
    <mergeCell ref="BH121:BH122"/>
    <mergeCell ref="AW121:AW122"/>
    <mergeCell ref="AX121:AX122"/>
    <mergeCell ref="AY121:AY122"/>
    <mergeCell ref="AZ121:AZ122"/>
    <mergeCell ref="BA121:BA122"/>
    <mergeCell ref="BB121:BB122"/>
    <mergeCell ref="AQ121:AQ122"/>
    <mergeCell ref="AR121:AR122"/>
    <mergeCell ref="AS121:AS122"/>
    <mergeCell ref="AT121:AT122"/>
    <mergeCell ref="AU121:AU122"/>
    <mergeCell ref="AV121:AV122"/>
    <mergeCell ref="BU121:BU122"/>
    <mergeCell ref="BV121:BV122"/>
    <mergeCell ref="BW121:BW122"/>
    <mergeCell ref="BX121:BX122"/>
    <mergeCell ref="BY121:BY122"/>
    <mergeCell ref="BZ121:BZ122"/>
    <mergeCell ref="BO121:BO122"/>
    <mergeCell ref="BP121:BP122"/>
    <mergeCell ref="BQ121:BQ122"/>
    <mergeCell ref="BR121:BR122"/>
    <mergeCell ref="BS121:BS122"/>
    <mergeCell ref="BT121:BT122"/>
    <mergeCell ref="BI121:BI122"/>
    <mergeCell ref="BJ121:BJ122"/>
    <mergeCell ref="BK121:BK122"/>
    <mergeCell ref="BL121:BL122"/>
    <mergeCell ref="BM121:BM122"/>
    <mergeCell ref="BN121:BN122"/>
    <mergeCell ref="CW121:CW122"/>
    <mergeCell ref="CX121:CX122"/>
    <mergeCell ref="CM121:CM122"/>
    <mergeCell ref="CN121:CN122"/>
    <mergeCell ref="CO121:CO122"/>
    <mergeCell ref="CP121:CP122"/>
    <mergeCell ref="CQ121:CQ122"/>
    <mergeCell ref="CR121:CR122"/>
    <mergeCell ref="CG121:CG122"/>
    <mergeCell ref="CH121:CH122"/>
    <mergeCell ref="CI121:CI122"/>
    <mergeCell ref="CJ121:CJ122"/>
    <mergeCell ref="CK121:CK122"/>
    <mergeCell ref="CL121:CL122"/>
    <mergeCell ref="CA121:CA122"/>
    <mergeCell ref="CB121:CB122"/>
    <mergeCell ref="CC121:CC122"/>
    <mergeCell ref="CD121:CD122"/>
    <mergeCell ref="CE121:CE122"/>
    <mergeCell ref="CF121:CF122"/>
    <mergeCell ref="U123:U125"/>
    <mergeCell ref="V123:V125"/>
    <mergeCell ref="W123:W125"/>
    <mergeCell ref="X123:X125"/>
    <mergeCell ref="Y123:Y125"/>
    <mergeCell ref="Z123:Z125"/>
    <mergeCell ref="L123:L125"/>
    <mergeCell ref="M123:M125"/>
    <mergeCell ref="N123:N125"/>
    <mergeCell ref="R123:R125"/>
    <mergeCell ref="S123:S125"/>
    <mergeCell ref="T123:T125"/>
    <mergeCell ref="DE121:DE122"/>
    <mergeCell ref="DF121:DF122"/>
    <mergeCell ref="A123:A125"/>
    <mergeCell ref="B123:B125"/>
    <mergeCell ref="F123:F125"/>
    <mergeCell ref="G123:G125"/>
    <mergeCell ref="H123:H125"/>
    <mergeCell ref="I123:I125"/>
    <mergeCell ref="J123:J125"/>
    <mergeCell ref="K123:K125"/>
    <mergeCell ref="CY121:CY122"/>
    <mergeCell ref="CZ121:CZ122"/>
    <mergeCell ref="DA121:DA122"/>
    <mergeCell ref="DB121:DB122"/>
    <mergeCell ref="DC121:DC122"/>
    <mergeCell ref="DD121:DD122"/>
    <mergeCell ref="CS121:CS122"/>
    <mergeCell ref="CT121:CT122"/>
    <mergeCell ref="CU121:CU122"/>
    <mergeCell ref="CV121:CV122"/>
    <mergeCell ref="AM123:AM125"/>
    <mergeCell ref="AN123:AN125"/>
    <mergeCell ref="AO123:AO125"/>
    <mergeCell ref="AP123:AP125"/>
    <mergeCell ref="AQ123:AQ125"/>
    <mergeCell ref="AR123:AR125"/>
    <mergeCell ref="AG123:AG125"/>
    <mergeCell ref="AH123:AH125"/>
    <mergeCell ref="AI123:AI125"/>
    <mergeCell ref="AJ123:AJ125"/>
    <mergeCell ref="AK123:AK125"/>
    <mergeCell ref="AL123:AL125"/>
    <mergeCell ref="AA123:AA125"/>
    <mergeCell ref="AB123:AB125"/>
    <mergeCell ref="AC123:AC125"/>
    <mergeCell ref="AD123:AD125"/>
    <mergeCell ref="AE123:AE125"/>
    <mergeCell ref="AF123:AF125"/>
    <mergeCell ref="BE123:BE125"/>
    <mergeCell ref="BF123:BF125"/>
    <mergeCell ref="BG123:BG125"/>
    <mergeCell ref="BH123:BH125"/>
    <mergeCell ref="BI123:BI125"/>
    <mergeCell ref="BJ123:BJ125"/>
    <mergeCell ref="AY123:AY125"/>
    <mergeCell ref="AZ123:AZ125"/>
    <mergeCell ref="BA123:BA125"/>
    <mergeCell ref="BB123:BB125"/>
    <mergeCell ref="BC123:BC125"/>
    <mergeCell ref="BD123:BD125"/>
    <mergeCell ref="AS123:AS125"/>
    <mergeCell ref="AT123:AT125"/>
    <mergeCell ref="AU123:AU125"/>
    <mergeCell ref="AV123:AV125"/>
    <mergeCell ref="AW123:AW125"/>
    <mergeCell ref="AX123:AX125"/>
    <mergeCell ref="CE123:CE125"/>
    <mergeCell ref="CF123:CF125"/>
    <mergeCell ref="CG123:CG125"/>
    <mergeCell ref="CH123:CH125"/>
    <mergeCell ref="BW123:BW125"/>
    <mergeCell ref="BX123:BX125"/>
    <mergeCell ref="BY123:BY125"/>
    <mergeCell ref="BZ123:BZ125"/>
    <mergeCell ref="CA123:CA125"/>
    <mergeCell ref="CB123:CB125"/>
    <mergeCell ref="BQ123:BQ125"/>
    <mergeCell ref="BR123:BR125"/>
    <mergeCell ref="BS123:BS125"/>
    <mergeCell ref="BT123:BT125"/>
    <mergeCell ref="BU123:BU125"/>
    <mergeCell ref="BV123:BV125"/>
    <mergeCell ref="BK123:BK125"/>
    <mergeCell ref="BL123:BL125"/>
    <mergeCell ref="BM123:BM125"/>
    <mergeCell ref="BN123:BN125"/>
    <mergeCell ref="BO123:BO125"/>
    <mergeCell ref="BP123:BP125"/>
    <mergeCell ref="C124:C125"/>
    <mergeCell ref="D124:D125"/>
    <mergeCell ref="E124:E125"/>
    <mergeCell ref="A126:A128"/>
    <mergeCell ref="B126:B128"/>
    <mergeCell ref="F126:F128"/>
    <mergeCell ref="DA123:DA125"/>
    <mergeCell ref="DB123:DB125"/>
    <mergeCell ref="DC123:DC125"/>
    <mergeCell ref="DD123:DD125"/>
    <mergeCell ref="DE123:DE125"/>
    <mergeCell ref="DF123:DF125"/>
    <mergeCell ref="CU123:CU125"/>
    <mergeCell ref="CV123:CV125"/>
    <mergeCell ref="CW123:CW125"/>
    <mergeCell ref="CX123:CX125"/>
    <mergeCell ref="CY123:CY125"/>
    <mergeCell ref="CZ123:CZ125"/>
    <mergeCell ref="CO123:CO125"/>
    <mergeCell ref="CP123:CP125"/>
    <mergeCell ref="CQ123:CQ125"/>
    <mergeCell ref="CR123:CR125"/>
    <mergeCell ref="CS123:CS125"/>
    <mergeCell ref="CT123:CT125"/>
    <mergeCell ref="CI123:CI125"/>
    <mergeCell ref="CJ123:CJ125"/>
    <mergeCell ref="CK123:CK125"/>
    <mergeCell ref="CL123:CL125"/>
    <mergeCell ref="CM123:CM125"/>
    <mergeCell ref="CN123:CN125"/>
    <mergeCell ref="CC123:CC125"/>
    <mergeCell ref="CD123:CD125"/>
    <mergeCell ref="V126:V128"/>
    <mergeCell ref="W126:W128"/>
    <mergeCell ref="X126:X128"/>
    <mergeCell ref="Y126:Y128"/>
    <mergeCell ref="Z126:Z128"/>
    <mergeCell ref="AA126:AA128"/>
    <mergeCell ref="M126:M128"/>
    <mergeCell ref="N126:N128"/>
    <mergeCell ref="R126:R128"/>
    <mergeCell ref="S126:S128"/>
    <mergeCell ref="T126:T128"/>
    <mergeCell ref="U126:U128"/>
    <mergeCell ref="G126:G128"/>
    <mergeCell ref="H126:H128"/>
    <mergeCell ref="I126:I128"/>
    <mergeCell ref="J126:J128"/>
    <mergeCell ref="K126:K128"/>
    <mergeCell ref="L126:L128"/>
    <mergeCell ref="AN126:AN128"/>
    <mergeCell ref="AO126:AO128"/>
    <mergeCell ref="AP126:AP128"/>
    <mergeCell ref="AQ126:AQ128"/>
    <mergeCell ref="AR126:AR128"/>
    <mergeCell ref="AS126:AS128"/>
    <mergeCell ref="AH126:AH128"/>
    <mergeCell ref="AI126:AI128"/>
    <mergeCell ref="AJ126:AJ128"/>
    <mergeCell ref="AK126:AK128"/>
    <mergeCell ref="AL126:AL128"/>
    <mergeCell ref="AM126:AM128"/>
    <mergeCell ref="AB126:AB128"/>
    <mergeCell ref="AC126:AC128"/>
    <mergeCell ref="AD126:AD128"/>
    <mergeCell ref="AE126:AE128"/>
    <mergeCell ref="AF126:AF128"/>
    <mergeCell ref="AG126:AG128"/>
    <mergeCell ref="BF126:BF128"/>
    <mergeCell ref="BG126:BG128"/>
    <mergeCell ref="BH126:BH128"/>
    <mergeCell ref="BI126:BI128"/>
    <mergeCell ref="BJ126:BJ128"/>
    <mergeCell ref="BK126:BK128"/>
    <mergeCell ref="AZ126:AZ128"/>
    <mergeCell ref="BA126:BA128"/>
    <mergeCell ref="BB126:BB128"/>
    <mergeCell ref="BC126:BC128"/>
    <mergeCell ref="BD126:BD128"/>
    <mergeCell ref="BE126:BE128"/>
    <mergeCell ref="AT126:AT128"/>
    <mergeCell ref="AU126:AU128"/>
    <mergeCell ref="AV126:AV128"/>
    <mergeCell ref="AW126:AW128"/>
    <mergeCell ref="AX126:AX128"/>
    <mergeCell ref="AY126:AY128"/>
    <mergeCell ref="BX126:BX128"/>
    <mergeCell ref="BY126:BY128"/>
    <mergeCell ref="BZ126:BZ128"/>
    <mergeCell ref="CA126:CA128"/>
    <mergeCell ref="CB126:CB128"/>
    <mergeCell ref="CC126:CC128"/>
    <mergeCell ref="BR126:BR128"/>
    <mergeCell ref="BS126:BS128"/>
    <mergeCell ref="BT126:BT128"/>
    <mergeCell ref="BU126:BU128"/>
    <mergeCell ref="BV126:BV128"/>
    <mergeCell ref="BW126:BW128"/>
    <mergeCell ref="BL126:BL128"/>
    <mergeCell ref="BM126:BM128"/>
    <mergeCell ref="BN126:BN128"/>
    <mergeCell ref="BO126:BO128"/>
    <mergeCell ref="BP126:BP128"/>
    <mergeCell ref="BQ126:BQ128"/>
    <mergeCell ref="DB126:DB128"/>
    <mergeCell ref="DC126:DC128"/>
    <mergeCell ref="DD126:DD128"/>
    <mergeCell ref="DE126:DE128"/>
    <mergeCell ref="DF126:DF128"/>
    <mergeCell ref="C127:C128"/>
    <mergeCell ref="D127:D128"/>
    <mergeCell ref="E127:E128"/>
    <mergeCell ref="CV126:CV128"/>
    <mergeCell ref="CW126:CW128"/>
    <mergeCell ref="CX126:CX128"/>
    <mergeCell ref="CY126:CY128"/>
    <mergeCell ref="CZ126:CZ128"/>
    <mergeCell ref="DA126:DA128"/>
    <mergeCell ref="CP126:CP128"/>
    <mergeCell ref="CQ126:CQ128"/>
    <mergeCell ref="CR126:CR128"/>
    <mergeCell ref="CS126:CS128"/>
    <mergeCell ref="CT126:CT128"/>
    <mergeCell ref="CU126:CU128"/>
    <mergeCell ref="CJ126:CJ128"/>
    <mergeCell ref="CK126:CK128"/>
    <mergeCell ref="CL126:CL128"/>
    <mergeCell ref="CM126:CM128"/>
    <mergeCell ref="CN126:CN128"/>
    <mergeCell ref="CO126:CO128"/>
    <mergeCell ref="CD126:CD128"/>
    <mergeCell ref="CE126:CE128"/>
    <mergeCell ref="CF126:CF128"/>
    <mergeCell ref="CG126:CG128"/>
    <mergeCell ref="CH126:CH128"/>
    <mergeCell ref="CI126:CI128"/>
    <mergeCell ref="S129:S130"/>
    <mergeCell ref="T129:T130"/>
    <mergeCell ref="U129:U130"/>
    <mergeCell ref="V129:V130"/>
    <mergeCell ref="W129:W130"/>
    <mergeCell ref="X129:X130"/>
    <mergeCell ref="M129:M130"/>
    <mergeCell ref="N129:N130"/>
    <mergeCell ref="O129:O130"/>
    <mergeCell ref="P129:P130"/>
    <mergeCell ref="Q129:Q130"/>
    <mergeCell ref="R129:R130"/>
    <mergeCell ref="A129:A130"/>
    <mergeCell ref="B129:B130"/>
    <mergeCell ref="F129:F130"/>
    <mergeCell ref="G129:G130"/>
    <mergeCell ref="H129:H130"/>
    <mergeCell ref="L129:L130"/>
    <mergeCell ref="AK129:AK130"/>
    <mergeCell ref="AL129:AL130"/>
    <mergeCell ref="AM129:AM130"/>
    <mergeCell ref="AN129:AN130"/>
    <mergeCell ref="AO129:AO130"/>
    <mergeCell ref="AP129:AP130"/>
    <mergeCell ref="AE129:AE130"/>
    <mergeCell ref="AF129:AF130"/>
    <mergeCell ref="AG129:AG130"/>
    <mergeCell ref="AH129:AH130"/>
    <mergeCell ref="AI129:AI130"/>
    <mergeCell ref="AJ129:AJ130"/>
    <mergeCell ref="Y129:Y130"/>
    <mergeCell ref="Z129:Z130"/>
    <mergeCell ref="AA129:AA130"/>
    <mergeCell ref="AB129:AB130"/>
    <mergeCell ref="AC129:AC130"/>
    <mergeCell ref="AD129:AD130"/>
    <mergeCell ref="BC129:BC130"/>
    <mergeCell ref="BD129:BD130"/>
    <mergeCell ref="BE129:BE130"/>
    <mergeCell ref="BF129:BF130"/>
    <mergeCell ref="BG129:BG130"/>
    <mergeCell ref="BH129:BH130"/>
    <mergeCell ref="AW129:AW130"/>
    <mergeCell ref="AX129:AX130"/>
    <mergeCell ref="AY129:AY130"/>
    <mergeCell ref="AZ129:AZ130"/>
    <mergeCell ref="BA129:BA130"/>
    <mergeCell ref="BB129:BB130"/>
    <mergeCell ref="AQ129:AQ130"/>
    <mergeCell ref="AR129:AR130"/>
    <mergeCell ref="AS129:AS130"/>
    <mergeCell ref="AT129:AT130"/>
    <mergeCell ref="AU129:AU130"/>
    <mergeCell ref="AV129:AV130"/>
    <mergeCell ref="BU129:BU130"/>
    <mergeCell ref="BV129:BV130"/>
    <mergeCell ref="BW129:BW130"/>
    <mergeCell ref="BX129:BX130"/>
    <mergeCell ref="BY129:BY130"/>
    <mergeCell ref="BZ129:BZ130"/>
    <mergeCell ref="BO129:BO130"/>
    <mergeCell ref="BP129:BP130"/>
    <mergeCell ref="BQ129:BQ130"/>
    <mergeCell ref="BR129:BR130"/>
    <mergeCell ref="BS129:BS130"/>
    <mergeCell ref="BT129:BT130"/>
    <mergeCell ref="BI129:BI130"/>
    <mergeCell ref="BJ129:BJ130"/>
    <mergeCell ref="BK129:BK130"/>
    <mergeCell ref="BL129:BL130"/>
    <mergeCell ref="BM129:BM130"/>
    <mergeCell ref="BN129:BN130"/>
    <mergeCell ref="CW129:CW130"/>
    <mergeCell ref="CX129:CX130"/>
    <mergeCell ref="CM129:CM130"/>
    <mergeCell ref="CN129:CN130"/>
    <mergeCell ref="CO129:CO130"/>
    <mergeCell ref="CP129:CP130"/>
    <mergeCell ref="CQ129:CQ130"/>
    <mergeCell ref="CR129:CR130"/>
    <mergeCell ref="CG129:CG130"/>
    <mergeCell ref="CH129:CH130"/>
    <mergeCell ref="CI129:CI130"/>
    <mergeCell ref="CJ129:CJ130"/>
    <mergeCell ref="CK129:CK130"/>
    <mergeCell ref="CL129:CL130"/>
    <mergeCell ref="CA129:CA130"/>
    <mergeCell ref="CB129:CB130"/>
    <mergeCell ref="CC129:CC130"/>
    <mergeCell ref="CD129:CD130"/>
    <mergeCell ref="CE129:CE130"/>
    <mergeCell ref="CF129:CF130"/>
    <mergeCell ref="U131:U132"/>
    <mergeCell ref="V131:V132"/>
    <mergeCell ref="W131:W132"/>
    <mergeCell ref="X131:X132"/>
    <mergeCell ref="Y131:Y132"/>
    <mergeCell ref="Z131:Z132"/>
    <mergeCell ref="L131:L132"/>
    <mergeCell ref="M131:M132"/>
    <mergeCell ref="N131:N132"/>
    <mergeCell ref="R131:R132"/>
    <mergeCell ref="S131:S132"/>
    <mergeCell ref="T131:T132"/>
    <mergeCell ref="DE129:DE130"/>
    <mergeCell ref="DF129:DF130"/>
    <mergeCell ref="A131:A132"/>
    <mergeCell ref="B131:B132"/>
    <mergeCell ref="C131:C132"/>
    <mergeCell ref="D131:D132"/>
    <mergeCell ref="E131:E132"/>
    <mergeCell ref="F131:F132"/>
    <mergeCell ref="G131:G132"/>
    <mergeCell ref="H131:H132"/>
    <mergeCell ref="CY129:CY130"/>
    <mergeCell ref="CZ129:CZ130"/>
    <mergeCell ref="DA129:DA130"/>
    <mergeCell ref="DB129:DB130"/>
    <mergeCell ref="DC129:DC130"/>
    <mergeCell ref="DD129:DD130"/>
    <mergeCell ref="CS129:CS130"/>
    <mergeCell ref="CT129:CT130"/>
    <mergeCell ref="CU129:CU130"/>
    <mergeCell ref="CV129:CV130"/>
    <mergeCell ref="AM131:AM132"/>
    <mergeCell ref="AN131:AN132"/>
    <mergeCell ref="AO131:AO132"/>
    <mergeCell ref="AP131:AP132"/>
    <mergeCell ref="AQ131:AQ132"/>
    <mergeCell ref="AR131:AR132"/>
    <mergeCell ref="AG131:AG132"/>
    <mergeCell ref="AH131:AH132"/>
    <mergeCell ref="AI131:AI132"/>
    <mergeCell ref="AJ131:AJ132"/>
    <mergeCell ref="AK131:AK132"/>
    <mergeCell ref="AL131:AL132"/>
    <mergeCell ref="AA131:AA132"/>
    <mergeCell ref="AB131:AB132"/>
    <mergeCell ref="AC131:AC132"/>
    <mergeCell ref="AD131:AD132"/>
    <mergeCell ref="AE131:AE132"/>
    <mergeCell ref="AF131:AF132"/>
    <mergeCell ref="BE131:BE132"/>
    <mergeCell ref="BF131:BF132"/>
    <mergeCell ref="BG131:BG132"/>
    <mergeCell ref="BH131:BH132"/>
    <mergeCell ref="BI131:BI132"/>
    <mergeCell ref="BJ131:BJ132"/>
    <mergeCell ref="AY131:AY132"/>
    <mergeCell ref="AZ131:AZ132"/>
    <mergeCell ref="BA131:BA132"/>
    <mergeCell ref="BB131:BB132"/>
    <mergeCell ref="BC131:BC132"/>
    <mergeCell ref="BD131:BD132"/>
    <mergeCell ref="AS131:AS132"/>
    <mergeCell ref="AT131:AT132"/>
    <mergeCell ref="AU131:AU132"/>
    <mergeCell ref="AV131:AV132"/>
    <mergeCell ref="AW131:AW132"/>
    <mergeCell ref="AX131:AX132"/>
    <mergeCell ref="CE131:CE132"/>
    <mergeCell ref="CF131:CF132"/>
    <mergeCell ref="CG131:CG132"/>
    <mergeCell ref="CH131:CH132"/>
    <mergeCell ref="BW131:BW132"/>
    <mergeCell ref="BX131:BX132"/>
    <mergeCell ref="BY131:BY132"/>
    <mergeCell ref="BZ131:BZ132"/>
    <mergeCell ref="CA131:CA132"/>
    <mergeCell ref="CB131:CB132"/>
    <mergeCell ref="BQ131:BQ132"/>
    <mergeCell ref="BR131:BR132"/>
    <mergeCell ref="BS131:BS132"/>
    <mergeCell ref="BT131:BT132"/>
    <mergeCell ref="BU131:BU132"/>
    <mergeCell ref="BV131:BV132"/>
    <mergeCell ref="BK131:BK132"/>
    <mergeCell ref="BL131:BL132"/>
    <mergeCell ref="BM131:BM132"/>
    <mergeCell ref="BN131:BN132"/>
    <mergeCell ref="BO131:BO132"/>
    <mergeCell ref="BP131:BP132"/>
    <mergeCell ref="A133:A137"/>
    <mergeCell ref="B133:B137"/>
    <mergeCell ref="C133:C137"/>
    <mergeCell ref="D133:D137"/>
    <mergeCell ref="E133:E137"/>
    <mergeCell ref="F133:F137"/>
    <mergeCell ref="DA131:DA132"/>
    <mergeCell ref="DB131:DB132"/>
    <mergeCell ref="DC131:DC132"/>
    <mergeCell ref="DD131:DD132"/>
    <mergeCell ref="DE131:DE132"/>
    <mergeCell ref="DF131:DF132"/>
    <mergeCell ref="CU131:CU132"/>
    <mergeCell ref="CV131:CV132"/>
    <mergeCell ref="CW131:CW132"/>
    <mergeCell ref="CX131:CX132"/>
    <mergeCell ref="CY131:CY132"/>
    <mergeCell ref="CZ131:CZ132"/>
    <mergeCell ref="CO131:CO132"/>
    <mergeCell ref="CP131:CP132"/>
    <mergeCell ref="CQ131:CQ132"/>
    <mergeCell ref="CR131:CR132"/>
    <mergeCell ref="CS131:CS132"/>
    <mergeCell ref="CT131:CT132"/>
    <mergeCell ref="CI131:CI132"/>
    <mergeCell ref="CJ131:CJ132"/>
    <mergeCell ref="CK131:CK132"/>
    <mergeCell ref="CL131:CL132"/>
    <mergeCell ref="CM131:CM132"/>
    <mergeCell ref="CN131:CN132"/>
    <mergeCell ref="CC131:CC132"/>
    <mergeCell ref="CD131:CD132"/>
    <mergeCell ref="V133:V137"/>
    <mergeCell ref="W133:W137"/>
    <mergeCell ref="X133:X137"/>
    <mergeCell ref="Y133:Y137"/>
    <mergeCell ref="Z133:Z137"/>
    <mergeCell ref="AA133:AA137"/>
    <mergeCell ref="M133:M137"/>
    <mergeCell ref="N133:N137"/>
    <mergeCell ref="R133:R137"/>
    <mergeCell ref="S133:S137"/>
    <mergeCell ref="T133:T137"/>
    <mergeCell ref="U133:U137"/>
    <mergeCell ref="G133:G137"/>
    <mergeCell ref="H133:H137"/>
    <mergeCell ref="I133:I137"/>
    <mergeCell ref="J133:J137"/>
    <mergeCell ref="K133:K137"/>
    <mergeCell ref="L133:L137"/>
    <mergeCell ref="AN133:AN137"/>
    <mergeCell ref="AO133:AO137"/>
    <mergeCell ref="AP133:AP137"/>
    <mergeCell ref="AQ133:AQ137"/>
    <mergeCell ref="AR133:AR137"/>
    <mergeCell ref="AS133:AS137"/>
    <mergeCell ref="AH133:AH137"/>
    <mergeCell ref="AI133:AI137"/>
    <mergeCell ref="AJ133:AJ137"/>
    <mergeCell ref="AK133:AK137"/>
    <mergeCell ref="AL133:AL137"/>
    <mergeCell ref="AM133:AM137"/>
    <mergeCell ref="AB133:AB137"/>
    <mergeCell ref="AC133:AC137"/>
    <mergeCell ref="AD133:AD137"/>
    <mergeCell ref="AE133:AE137"/>
    <mergeCell ref="AF133:AF137"/>
    <mergeCell ref="AG133:AG137"/>
    <mergeCell ref="BF133:BF137"/>
    <mergeCell ref="BG133:BG137"/>
    <mergeCell ref="BH133:BH137"/>
    <mergeCell ref="BI133:BI137"/>
    <mergeCell ref="BJ133:BJ137"/>
    <mergeCell ref="BK133:BK137"/>
    <mergeCell ref="AZ133:AZ137"/>
    <mergeCell ref="BA133:BA137"/>
    <mergeCell ref="BB133:BB137"/>
    <mergeCell ref="BC133:BC137"/>
    <mergeCell ref="BD133:BD137"/>
    <mergeCell ref="BE133:BE137"/>
    <mergeCell ref="AT133:AT137"/>
    <mergeCell ref="AU133:AU137"/>
    <mergeCell ref="AV133:AV137"/>
    <mergeCell ref="AW133:AW137"/>
    <mergeCell ref="AX133:AX137"/>
    <mergeCell ref="AY133:AY137"/>
    <mergeCell ref="CH133:CH137"/>
    <mergeCell ref="CI133:CI137"/>
    <mergeCell ref="BX133:BX137"/>
    <mergeCell ref="BY133:BY137"/>
    <mergeCell ref="BZ133:BZ137"/>
    <mergeCell ref="CA133:CA137"/>
    <mergeCell ref="CB133:CB137"/>
    <mergeCell ref="CC133:CC137"/>
    <mergeCell ref="BR133:BR137"/>
    <mergeCell ref="BS133:BS137"/>
    <mergeCell ref="BT133:BT137"/>
    <mergeCell ref="BU133:BU137"/>
    <mergeCell ref="BV133:BV137"/>
    <mergeCell ref="BW133:BW137"/>
    <mergeCell ref="BL133:BL137"/>
    <mergeCell ref="BM133:BM137"/>
    <mergeCell ref="BN133:BN137"/>
    <mergeCell ref="BO133:BO137"/>
    <mergeCell ref="BP133:BP137"/>
    <mergeCell ref="BQ133:BQ137"/>
    <mergeCell ref="DB133:DB137"/>
    <mergeCell ref="DC133:DC137"/>
    <mergeCell ref="DD133:DD137"/>
    <mergeCell ref="DE133:DE137"/>
    <mergeCell ref="DF133:DF137"/>
    <mergeCell ref="A138:A139"/>
    <mergeCell ref="B138:B139"/>
    <mergeCell ref="C138:C139"/>
    <mergeCell ref="D138:D139"/>
    <mergeCell ref="E138:E139"/>
    <mergeCell ref="CV133:CV137"/>
    <mergeCell ref="CW133:CW137"/>
    <mergeCell ref="CX133:CX137"/>
    <mergeCell ref="CY133:CY137"/>
    <mergeCell ref="CZ133:CZ137"/>
    <mergeCell ref="DA133:DA137"/>
    <mergeCell ref="CP133:CP137"/>
    <mergeCell ref="CQ133:CQ137"/>
    <mergeCell ref="CR133:CR137"/>
    <mergeCell ref="CS133:CS137"/>
    <mergeCell ref="CT133:CT137"/>
    <mergeCell ref="CU133:CU137"/>
    <mergeCell ref="CJ133:CJ137"/>
    <mergeCell ref="CK133:CK137"/>
    <mergeCell ref="CL133:CL137"/>
    <mergeCell ref="CM133:CM137"/>
    <mergeCell ref="CN133:CN137"/>
    <mergeCell ref="CO133:CO137"/>
    <mergeCell ref="CD133:CD137"/>
    <mergeCell ref="CE133:CE137"/>
    <mergeCell ref="CF133:CF137"/>
    <mergeCell ref="CG133:CG137"/>
    <mergeCell ref="U138:U139"/>
    <mergeCell ref="V138:V139"/>
    <mergeCell ref="W138:W139"/>
    <mergeCell ref="X138:X139"/>
    <mergeCell ref="Y138:Y139"/>
    <mergeCell ref="Z138:Z139"/>
    <mergeCell ref="L138:L139"/>
    <mergeCell ref="M138:M139"/>
    <mergeCell ref="N138:N139"/>
    <mergeCell ref="R138:R139"/>
    <mergeCell ref="S138:S139"/>
    <mergeCell ref="T138:T139"/>
    <mergeCell ref="F138:F139"/>
    <mergeCell ref="G138:G139"/>
    <mergeCell ref="H138:H139"/>
    <mergeCell ref="I138:I139"/>
    <mergeCell ref="J138:J139"/>
    <mergeCell ref="K138:K139"/>
    <mergeCell ref="AM138:AM139"/>
    <mergeCell ref="AN138:AN139"/>
    <mergeCell ref="AO138:AO139"/>
    <mergeCell ref="AP138:AP139"/>
    <mergeCell ref="AQ138:AQ139"/>
    <mergeCell ref="AR138:AR139"/>
    <mergeCell ref="AG138:AG139"/>
    <mergeCell ref="AH138:AH139"/>
    <mergeCell ref="AI138:AI139"/>
    <mergeCell ref="AJ138:AJ139"/>
    <mergeCell ref="AK138:AK139"/>
    <mergeCell ref="AL138:AL139"/>
    <mergeCell ref="AA138:AA139"/>
    <mergeCell ref="AB138:AB139"/>
    <mergeCell ref="AC138:AC139"/>
    <mergeCell ref="AD138:AD139"/>
    <mergeCell ref="AE138:AE139"/>
    <mergeCell ref="AF138:AF139"/>
    <mergeCell ref="BE138:BE139"/>
    <mergeCell ref="BF138:BF139"/>
    <mergeCell ref="BG138:BG139"/>
    <mergeCell ref="BH138:BH139"/>
    <mergeCell ref="BI138:BI139"/>
    <mergeCell ref="BJ138:BJ139"/>
    <mergeCell ref="AY138:AY139"/>
    <mergeCell ref="AZ138:AZ139"/>
    <mergeCell ref="BA138:BA139"/>
    <mergeCell ref="BB138:BB139"/>
    <mergeCell ref="BC138:BC139"/>
    <mergeCell ref="BD138:BD139"/>
    <mergeCell ref="AS138:AS139"/>
    <mergeCell ref="AT138:AT139"/>
    <mergeCell ref="AU138:AU139"/>
    <mergeCell ref="AV138:AV139"/>
    <mergeCell ref="AW138:AW139"/>
    <mergeCell ref="AX138:AX139"/>
    <mergeCell ref="CE138:CE139"/>
    <mergeCell ref="CF138:CF139"/>
    <mergeCell ref="CG138:CG139"/>
    <mergeCell ref="CH138:CH139"/>
    <mergeCell ref="BW138:BW139"/>
    <mergeCell ref="BX138:BX139"/>
    <mergeCell ref="BY138:BY139"/>
    <mergeCell ref="BZ138:BZ139"/>
    <mergeCell ref="CA138:CA139"/>
    <mergeCell ref="CB138:CB139"/>
    <mergeCell ref="BQ138:BQ139"/>
    <mergeCell ref="BR138:BR139"/>
    <mergeCell ref="BS138:BS139"/>
    <mergeCell ref="BT138:BT139"/>
    <mergeCell ref="BU138:BU139"/>
    <mergeCell ref="BV138:BV139"/>
    <mergeCell ref="BK138:BK139"/>
    <mergeCell ref="BL138:BL139"/>
    <mergeCell ref="BM138:BM139"/>
    <mergeCell ref="BN138:BN139"/>
    <mergeCell ref="BO138:BO139"/>
    <mergeCell ref="BP138:BP139"/>
    <mergeCell ref="A140:A142"/>
    <mergeCell ref="B140:B142"/>
    <mergeCell ref="F140:F142"/>
    <mergeCell ref="G140:G142"/>
    <mergeCell ref="H140:H142"/>
    <mergeCell ref="L140:L142"/>
    <mergeCell ref="DA138:DA139"/>
    <mergeCell ref="DB138:DB139"/>
    <mergeCell ref="DC138:DC139"/>
    <mergeCell ref="DD138:DD139"/>
    <mergeCell ref="DE138:DE139"/>
    <mergeCell ref="DF138:DF139"/>
    <mergeCell ref="CU138:CU139"/>
    <mergeCell ref="CV138:CV139"/>
    <mergeCell ref="CW138:CW139"/>
    <mergeCell ref="CX138:CX139"/>
    <mergeCell ref="CY138:CY139"/>
    <mergeCell ref="CZ138:CZ139"/>
    <mergeCell ref="CO138:CO139"/>
    <mergeCell ref="CP138:CP139"/>
    <mergeCell ref="CQ138:CQ139"/>
    <mergeCell ref="CR138:CR139"/>
    <mergeCell ref="CS138:CS139"/>
    <mergeCell ref="CT138:CT139"/>
    <mergeCell ref="CI138:CI139"/>
    <mergeCell ref="CJ138:CJ139"/>
    <mergeCell ref="CK138:CK139"/>
    <mergeCell ref="CL138:CL139"/>
    <mergeCell ref="CM138:CM139"/>
    <mergeCell ref="CN138:CN139"/>
    <mergeCell ref="CC138:CC139"/>
    <mergeCell ref="CD138:CD139"/>
    <mergeCell ref="AB140:AB142"/>
    <mergeCell ref="AC140:AC142"/>
    <mergeCell ref="AD140:AD142"/>
    <mergeCell ref="AE140:AE142"/>
    <mergeCell ref="AF140:AF142"/>
    <mergeCell ref="AG140:AG142"/>
    <mergeCell ref="V140:V142"/>
    <mergeCell ref="W140:W142"/>
    <mergeCell ref="X140:X142"/>
    <mergeCell ref="Y140:Y142"/>
    <mergeCell ref="Z140:Z142"/>
    <mergeCell ref="AA140:AA142"/>
    <mergeCell ref="M140:M142"/>
    <mergeCell ref="N140:N142"/>
    <mergeCell ref="R140:R142"/>
    <mergeCell ref="S140:S142"/>
    <mergeCell ref="T140:T142"/>
    <mergeCell ref="U140:U142"/>
    <mergeCell ref="Q141:Q142"/>
    <mergeCell ref="AT140:AT142"/>
    <mergeCell ref="AU140:AU142"/>
    <mergeCell ref="AV140:AV142"/>
    <mergeCell ref="AW140:AW142"/>
    <mergeCell ref="AX140:AX142"/>
    <mergeCell ref="AY140:AY142"/>
    <mergeCell ref="AN140:AN142"/>
    <mergeCell ref="AO140:AO142"/>
    <mergeCell ref="AP140:AP142"/>
    <mergeCell ref="AQ140:AQ142"/>
    <mergeCell ref="AR140:AR142"/>
    <mergeCell ref="AS140:AS142"/>
    <mergeCell ref="AH140:AH142"/>
    <mergeCell ref="AI140:AI142"/>
    <mergeCell ref="AJ140:AJ142"/>
    <mergeCell ref="AK140:AK142"/>
    <mergeCell ref="AL140:AL142"/>
    <mergeCell ref="AM140:AM142"/>
    <mergeCell ref="BL140:BL142"/>
    <mergeCell ref="BM140:BM142"/>
    <mergeCell ref="BN140:BN142"/>
    <mergeCell ref="BO140:BO142"/>
    <mergeCell ref="BP140:BP142"/>
    <mergeCell ref="BQ140:BQ142"/>
    <mergeCell ref="BF140:BF142"/>
    <mergeCell ref="BG140:BG142"/>
    <mergeCell ref="BH140:BH142"/>
    <mergeCell ref="BI140:BI142"/>
    <mergeCell ref="BJ140:BJ142"/>
    <mergeCell ref="BK140:BK142"/>
    <mergeCell ref="AZ140:AZ142"/>
    <mergeCell ref="BA140:BA142"/>
    <mergeCell ref="BB140:BB142"/>
    <mergeCell ref="BC140:BC142"/>
    <mergeCell ref="BD140:BD142"/>
    <mergeCell ref="BE140:BE142"/>
    <mergeCell ref="CN140:CN142"/>
    <mergeCell ref="CO140:CO142"/>
    <mergeCell ref="CD140:CD142"/>
    <mergeCell ref="CE140:CE142"/>
    <mergeCell ref="CF140:CF142"/>
    <mergeCell ref="CG140:CG142"/>
    <mergeCell ref="CH140:CH142"/>
    <mergeCell ref="CI140:CI142"/>
    <mergeCell ref="BX140:BX142"/>
    <mergeCell ref="BY140:BY142"/>
    <mergeCell ref="BZ140:BZ142"/>
    <mergeCell ref="CA140:CA142"/>
    <mergeCell ref="CB140:CB142"/>
    <mergeCell ref="CC140:CC142"/>
    <mergeCell ref="BR140:BR142"/>
    <mergeCell ref="BS140:BS142"/>
    <mergeCell ref="BT140:BT142"/>
    <mergeCell ref="BU140:BU142"/>
    <mergeCell ref="BV140:BV142"/>
    <mergeCell ref="BW140:BW142"/>
    <mergeCell ref="A143:A144"/>
    <mergeCell ref="B143:B144"/>
    <mergeCell ref="F143:F144"/>
    <mergeCell ref="G143:G144"/>
    <mergeCell ref="H143:H144"/>
    <mergeCell ref="I143:I144"/>
    <mergeCell ref="DB140:DB142"/>
    <mergeCell ref="DC140:DC142"/>
    <mergeCell ref="DD140:DD142"/>
    <mergeCell ref="DE140:DE142"/>
    <mergeCell ref="DF140:DF142"/>
    <mergeCell ref="I141:I142"/>
    <mergeCell ref="J141:J142"/>
    <mergeCell ref="K141:K142"/>
    <mergeCell ref="O141:O142"/>
    <mergeCell ref="P141:P142"/>
    <mergeCell ref="CV140:CV142"/>
    <mergeCell ref="CW140:CW142"/>
    <mergeCell ref="CX140:CX142"/>
    <mergeCell ref="CY140:CY142"/>
    <mergeCell ref="CZ140:CZ142"/>
    <mergeCell ref="DA140:DA142"/>
    <mergeCell ref="CP140:CP142"/>
    <mergeCell ref="CQ140:CQ142"/>
    <mergeCell ref="CR140:CR142"/>
    <mergeCell ref="CS140:CS142"/>
    <mergeCell ref="CT140:CT142"/>
    <mergeCell ref="CU140:CU142"/>
    <mergeCell ref="CJ140:CJ142"/>
    <mergeCell ref="CK140:CK142"/>
    <mergeCell ref="CL140:CL142"/>
    <mergeCell ref="CM140:CM142"/>
    <mergeCell ref="Y143:Y144"/>
    <mergeCell ref="Z143:Z144"/>
    <mergeCell ref="AA143:AA144"/>
    <mergeCell ref="AB143:AB144"/>
    <mergeCell ref="AC143:AC144"/>
    <mergeCell ref="AD143:AD144"/>
    <mergeCell ref="S143:S144"/>
    <mergeCell ref="T143:T144"/>
    <mergeCell ref="U143:U144"/>
    <mergeCell ref="V143:V144"/>
    <mergeCell ref="W143:W144"/>
    <mergeCell ref="X143:X144"/>
    <mergeCell ref="J143:J144"/>
    <mergeCell ref="K143:K144"/>
    <mergeCell ref="L143:L144"/>
    <mergeCell ref="M143:M144"/>
    <mergeCell ref="N143:N144"/>
    <mergeCell ref="R143:R144"/>
    <mergeCell ref="AQ143:AQ144"/>
    <mergeCell ref="AR143:AR144"/>
    <mergeCell ref="AS143:AS144"/>
    <mergeCell ref="AT143:AT144"/>
    <mergeCell ref="AU143:AU144"/>
    <mergeCell ref="AV143:AV144"/>
    <mergeCell ref="AK143:AK144"/>
    <mergeCell ref="AL143:AL144"/>
    <mergeCell ref="AM143:AM144"/>
    <mergeCell ref="AN143:AN144"/>
    <mergeCell ref="AO143:AO144"/>
    <mergeCell ref="AP143:AP144"/>
    <mergeCell ref="AE143:AE144"/>
    <mergeCell ref="AF143:AF144"/>
    <mergeCell ref="AG143:AG144"/>
    <mergeCell ref="AH143:AH144"/>
    <mergeCell ref="AI143:AI144"/>
    <mergeCell ref="AJ143:AJ144"/>
    <mergeCell ref="BI143:BI144"/>
    <mergeCell ref="BJ143:BJ144"/>
    <mergeCell ref="BK143:BK144"/>
    <mergeCell ref="BL143:BL144"/>
    <mergeCell ref="BM143:BM144"/>
    <mergeCell ref="BN143:BN144"/>
    <mergeCell ref="BC143:BC144"/>
    <mergeCell ref="BD143:BD144"/>
    <mergeCell ref="BE143:BE144"/>
    <mergeCell ref="BF143:BF144"/>
    <mergeCell ref="BG143:BG144"/>
    <mergeCell ref="BH143:BH144"/>
    <mergeCell ref="AW143:AW144"/>
    <mergeCell ref="AX143:AX144"/>
    <mergeCell ref="AY143:AY144"/>
    <mergeCell ref="AZ143:AZ144"/>
    <mergeCell ref="BA143:BA144"/>
    <mergeCell ref="BB143:BB144"/>
    <mergeCell ref="CK143:CK144"/>
    <mergeCell ref="CL143:CL144"/>
    <mergeCell ref="CA143:CA144"/>
    <mergeCell ref="CB143:CB144"/>
    <mergeCell ref="CC143:CC144"/>
    <mergeCell ref="CD143:CD144"/>
    <mergeCell ref="CE143:CE144"/>
    <mergeCell ref="CF143:CF144"/>
    <mergeCell ref="BU143:BU144"/>
    <mergeCell ref="BV143:BV144"/>
    <mergeCell ref="BW143:BW144"/>
    <mergeCell ref="BX143:BX144"/>
    <mergeCell ref="BY143:BY144"/>
    <mergeCell ref="BZ143:BZ144"/>
    <mergeCell ref="BO143:BO144"/>
    <mergeCell ref="BP143:BP144"/>
    <mergeCell ref="BQ143:BQ144"/>
    <mergeCell ref="BR143:BR144"/>
    <mergeCell ref="BS143:BS144"/>
    <mergeCell ref="BT143:BT144"/>
    <mergeCell ref="DE143:DE144"/>
    <mergeCell ref="DF143:DF144"/>
    <mergeCell ref="A146:A153"/>
    <mergeCell ref="B146:B153"/>
    <mergeCell ref="F146:F153"/>
    <mergeCell ref="G146:G153"/>
    <mergeCell ref="H146:H153"/>
    <mergeCell ref="I146:I153"/>
    <mergeCell ref="J146:J153"/>
    <mergeCell ref="K146:K153"/>
    <mergeCell ref="CY143:CY144"/>
    <mergeCell ref="CZ143:CZ144"/>
    <mergeCell ref="DA143:DA144"/>
    <mergeCell ref="DB143:DB144"/>
    <mergeCell ref="DC143:DC144"/>
    <mergeCell ref="DD143:DD144"/>
    <mergeCell ref="CS143:CS144"/>
    <mergeCell ref="CT143:CT144"/>
    <mergeCell ref="CU143:CU144"/>
    <mergeCell ref="CV143:CV144"/>
    <mergeCell ref="CW143:CW144"/>
    <mergeCell ref="CX143:CX144"/>
    <mergeCell ref="CM143:CM144"/>
    <mergeCell ref="CN143:CN144"/>
    <mergeCell ref="CO143:CO144"/>
    <mergeCell ref="CP143:CP144"/>
    <mergeCell ref="CQ143:CQ144"/>
    <mergeCell ref="CR143:CR144"/>
    <mergeCell ref="CG143:CG144"/>
    <mergeCell ref="CH143:CH144"/>
    <mergeCell ref="CI143:CI144"/>
    <mergeCell ref="CJ143:CJ144"/>
    <mergeCell ref="AA146:AA153"/>
    <mergeCell ref="AB146:AB153"/>
    <mergeCell ref="AC146:AC153"/>
    <mergeCell ref="AD146:AD153"/>
    <mergeCell ref="AE146:AE153"/>
    <mergeCell ref="AF146:AF153"/>
    <mergeCell ref="U146:U153"/>
    <mergeCell ref="V146:V153"/>
    <mergeCell ref="W146:W153"/>
    <mergeCell ref="X146:X153"/>
    <mergeCell ref="Y146:Y153"/>
    <mergeCell ref="Z146:Z153"/>
    <mergeCell ref="L146:L153"/>
    <mergeCell ref="M146:M153"/>
    <mergeCell ref="N146:N153"/>
    <mergeCell ref="R146:R153"/>
    <mergeCell ref="S146:S153"/>
    <mergeCell ref="T146:T153"/>
    <mergeCell ref="AS146:AS153"/>
    <mergeCell ref="AT146:AT153"/>
    <mergeCell ref="AU146:AU153"/>
    <mergeCell ref="AV146:AV153"/>
    <mergeCell ref="AW146:AW153"/>
    <mergeCell ref="AX146:AX153"/>
    <mergeCell ref="AM146:AM153"/>
    <mergeCell ref="AN146:AN153"/>
    <mergeCell ref="AO146:AO153"/>
    <mergeCell ref="AP146:AP153"/>
    <mergeCell ref="AQ146:AQ153"/>
    <mergeCell ref="AR146:AR153"/>
    <mergeCell ref="AG146:AG153"/>
    <mergeCell ref="AH146:AH153"/>
    <mergeCell ref="AI146:AI153"/>
    <mergeCell ref="AJ146:AJ153"/>
    <mergeCell ref="AK146:AK153"/>
    <mergeCell ref="AL146:AL153"/>
    <mergeCell ref="BT146:BT153"/>
    <mergeCell ref="BU146:BU153"/>
    <mergeCell ref="BV146:BV153"/>
    <mergeCell ref="BK146:BK153"/>
    <mergeCell ref="BL146:BL153"/>
    <mergeCell ref="BM146:BM153"/>
    <mergeCell ref="BN146:BN153"/>
    <mergeCell ref="BO146:BO153"/>
    <mergeCell ref="BP146:BP153"/>
    <mergeCell ref="BE146:BE153"/>
    <mergeCell ref="BF146:BF153"/>
    <mergeCell ref="BG146:BG153"/>
    <mergeCell ref="BH146:BH153"/>
    <mergeCell ref="BI146:BI153"/>
    <mergeCell ref="BJ146:BJ153"/>
    <mergeCell ref="AY146:AY153"/>
    <mergeCell ref="AZ146:AZ153"/>
    <mergeCell ref="BA146:BA153"/>
    <mergeCell ref="BB146:BB153"/>
    <mergeCell ref="BC146:BC153"/>
    <mergeCell ref="BD146:BD153"/>
    <mergeCell ref="DF146:DF153"/>
    <mergeCell ref="CU146:CU153"/>
    <mergeCell ref="CV146:CV153"/>
    <mergeCell ref="CW146:CW153"/>
    <mergeCell ref="CX146:CX153"/>
    <mergeCell ref="CY146:CY153"/>
    <mergeCell ref="CZ146:CZ153"/>
    <mergeCell ref="CO146:CO153"/>
    <mergeCell ref="CP146:CP153"/>
    <mergeCell ref="CQ146:CQ153"/>
    <mergeCell ref="CR146:CR153"/>
    <mergeCell ref="CS146:CS153"/>
    <mergeCell ref="CT146:CT153"/>
    <mergeCell ref="CI146:CI153"/>
    <mergeCell ref="CJ146:CJ153"/>
    <mergeCell ref="CK146:CK153"/>
    <mergeCell ref="CL146:CL153"/>
    <mergeCell ref="CM146:CM153"/>
    <mergeCell ref="CN146:CN153"/>
    <mergeCell ref="G154:G157"/>
    <mergeCell ref="H154:H157"/>
    <mergeCell ref="I154:I157"/>
    <mergeCell ref="J154:J157"/>
    <mergeCell ref="K154:K157"/>
    <mergeCell ref="L154:L157"/>
    <mergeCell ref="C148:C153"/>
    <mergeCell ref="D148:D153"/>
    <mergeCell ref="E148:E153"/>
    <mergeCell ref="A154:A157"/>
    <mergeCell ref="B154:B157"/>
    <mergeCell ref="F154:F157"/>
    <mergeCell ref="DA146:DA153"/>
    <mergeCell ref="DB146:DB153"/>
    <mergeCell ref="DC146:DC153"/>
    <mergeCell ref="DD146:DD153"/>
    <mergeCell ref="DE146:DE153"/>
    <mergeCell ref="CC146:CC153"/>
    <mergeCell ref="CD146:CD153"/>
    <mergeCell ref="CE146:CE153"/>
    <mergeCell ref="CF146:CF153"/>
    <mergeCell ref="CG146:CG153"/>
    <mergeCell ref="CH146:CH153"/>
    <mergeCell ref="BW146:BW153"/>
    <mergeCell ref="BX146:BX153"/>
    <mergeCell ref="BY146:BY153"/>
    <mergeCell ref="BZ146:BZ153"/>
    <mergeCell ref="CA146:CA153"/>
    <mergeCell ref="CB146:CB153"/>
    <mergeCell ref="BQ146:BQ153"/>
    <mergeCell ref="BR146:BR153"/>
    <mergeCell ref="BS146:BS153"/>
    <mergeCell ref="AB154:AB157"/>
    <mergeCell ref="AC154:AC157"/>
    <mergeCell ref="AD154:AD157"/>
    <mergeCell ref="AE154:AE157"/>
    <mergeCell ref="AF154:AF157"/>
    <mergeCell ref="AG154:AG157"/>
    <mergeCell ref="V154:V157"/>
    <mergeCell ref="W154:W157"/>
    <mergeCell ref="X154:X157"/>
    <mergeCell ref="Y154:Y157"/>
    <mergeCell ref="Z154:Z157"/>
    <mergeCell ref="AA154:AA157"/>
    <mergeCell ref="M154:M157"/>
    <mergeCell ref="N154:N157"/>
    <mergeCell ref="R154:R157"/>
    <mergeCell ref="S154:S157"/>
    <mergeCell ref="T154:T157"/>
    <mergeCell ref="U154:U157"/>
    <mergeCell ref="AT154:AT157"/>
    <mergeCell ref="AU154:AU157"/>
    <mergeCell ref="AV154:AV157"/>
    <mergeCell ref="AW154:AW157"/>
    <mergeCell ref="AX154:AX157"/>
    <mergeCell ref="AY154:AY157"/>
    <mergeCell ref="AN154:AN157"/>
    <mergeCell ref="AO154:AO157"/>
    <mergeCell ref="AP154:AP157"/>
    <mergeCell ref="AQ154:AQ157"/>
    <mergeCell ref="AR154:AR157"/>
    <mergeCell ref="AS154:AS157"/>
    <mergeCell ref="AH154:AH157"/>
    <mergeCell ref="AI154:AI157"/>
    <mergeCell ref="AJ154:AJ157"/>
    <mergeCell ref="AK154:AK157"/>
    <mergeCell ref="AL154:AL157"/>
    <mergeCell ref="AM154:AM157"/>
    <mergeCell ref="BL154:BL157"/>
    <mergeCell ref="BM154:BM157"/>
    <mergeCell ref="BN154:BN157"/>
    <mergeCell ref="BO154:BO157"/>
    <mergeCell ref="BP154:BP157"/>
    <mergeCell ref="BQ154:BQ157"/>
    <mergeCell ref="BF154:BF157"/>
    <mergeCell ref="BG154:BG157"/>
    <mergeCell ref="BH154:BH157"/>
    <mergeCell ref="BI154:BI157"/>
    <mergeCell ref="BJ154:BJ157"/>
    <mergeCell ref="BK154:BK157"/>
    <mergeCell ref="AZ154:AZ157"/>
    <mergeCell ref="BA154:BA157"/>
    <mergeCell ref="BB154:BB157"/>
    <mergeCell ref="BC154:BC157"/>
    <mergeCell ref="BD154:BD157"/>
    <mergeCell ref="BE154:BE157"/>
    <mergeCell ref="CD154:CD157"/>
    <mergeCell ref="CE154:CE157"/>
    <mergeCell ref="CF154:CF157"/>
    <mergeCell ref="CG154:CG157"/>
    <mergeCell ref="CH154:CH157"/>
    <mergeCell ref="CI154:CI157"/>
    <mergeCell ref="BX154:BX157"/>
    <mergeCell ref="BY154:BY157"/>
    <mergeCell ref="BZ154:BZ157"/>
    <mergeCell ref="CA154:CA157"/>
    <mergeCell ref="CB154:CB157"/>
    <mergeCell ref="CC154:CC157"/>
    <mergeCell ref="BR154:BR157"/>
    <mergeCell ref="BS154:BS157"/>
    <mergeCell ref="BT154:BT157"/>
    <mergeCell ref="BU154:BU157"/>
    <mergeCell ref="BV154:BV157"/>
    <mergeCell ref="BW154:BW157"/>
    <mergeCell ref="A158:A159"/>
    <mergeCell ref="B158:B159"/>
    <mergeCell ref="F158:F159"/>
    <mergeCell ref="G158:G159"/>
    <mergeCell ref="H158:H159"/>
    <mergeCell ref="I158:I159"/>
    <mergeCell ref="DB154:DB157"/>
    <mergeCell ref="DC154:DC157"/>
    <mergeCell ref="DD154:DD157"/>
    <mergeCell ref="DE154:DE157"/>
    <mergeCell ref="DF154:DF157"/>
    <mergeCell ref="C155:C157"/>
    <mergeCell ref="D155:D157"/>
    <mergeCell ref="E155:E157"/>
    <mergeCell ref="CV154:CV157"/>
    <mergeCell ref="CW154:CW157"/>
    <mergeCell ref="CX154:CX157"/>
    <mergeCell ref="CY154:CY157"/>
    <mergeCell ref="CZ154:CZ157"/>
    <mergeCell ref="DA154:DA157"/>
    <mergeCell ref="CP154:CP157"/>
    <mergeCell ref="CQ154:CQ157"/>
    <mergeCell ref="CR154:CR157"/>
    <mergeCell ref="CS154:CS157"/>
    <mergeCell ref="CT154:CT157"/>
    <mergeCell ref="CU154:CU157"/>
    <mergeCell ref="CJ154:CJ157"/>
    <mergeCell ref="CK154:CK157"/>
    <mergeCell ref="CL154:CL157"/>
    <mergeCell ref="CM154:CM157"/>
    <mergeCell ref="CN154:CN157"/>
    <mergeCell ref="CO154:CO157"/>
    <mergeCell ref="Y158:Y159"/>
    <mergeCell ref="Z158:Z159"/>
    <mergeCell ref="AA158:AA159"/>
    <mergeCell ref="AB158:AB159"/>
    <mergeCell ref="AC158:AC159"/>
    <mergeCell ref="AD158:AD159"/>
    <mergeCell ref="S158:S159"/>
    <mergeCell ref="T158:T159"/>
    <mergeCell ref="U158:U159"/>
    <mergeCell ref="V158:V159"/>
    <mergeCell ref="W158:W159"/>
    <mergeCell ref="X158:X159"/>
    <mergeCell ref="J158:J159"/>
    <mergeCell ref="K158:K159"/>
    <mergeCell ref="L158:L159"/>
    <mergeCell ref="M158:M159"/>
    <mergeCell ref="N158:N159"/>
    <mergeCell ref="R158:R159"/>
    <mergeCell ref="AQ158:AQ159"/>
    <mergeCell ref="AR158:AR159"/>
    <mergeCell ref="AS158:AS159"/>
    <mergeCell ref="AT158:AT159"/>
    <mergeCell ref="AU158:AU159"/>
    <mergeCell ref="AV158:AV159"/>
    <mergeCell ref="AK158:AK159"/>
    <mergeCell ref="AL158:AL159"/>
    <mergeCell ref="AM158:AM159"/>
    <mergeCell ref="AN158:AN159"/>
    <mergeCell ref="AO158:AO159"/>
    <mergeCell ref="AP158:AP159"/>
    <mergeCell ref="AE158:AE159"/>
    <mergeCell ref="AF158:AF159"/>
    <mergeCell ref="AG158:AG159"/>
    <mergeCell ref="AH158:AH159"/>
    <mergeCell ref="AI158:AI159"/>
    <mergeCell ref="AJ158:AJ159"/>
    <mergeCell ref="BI158:BI159"/>
    <mergeCell ref="BJ158:BJ159"/>
    <mergeCell ref="BK158:BK159"/>
    <mergeCell ref="BL158:BL159"/>
    <mergeCell ref="BM158:BM159"/>
    <mergeCell ref="BN158:BN159"/>
    <mergeCell ref="BC158:BC159"/>
    <mergeCell ref="BD158:BD159"/>
    <mergeCell ref="BE158:BE159"/>
    <mergeCell ref="BF158:BF159"/>
    <mergeCell ref="BG158:BG159"/>
    <mergeCell ref="BH158:BH159"/>
    <mergeCell ref="AW158:AW159"/>
    <mergeCell ref="AX158:AX159"/>
    <mergeCell ref="AY158:AY159"/>
    <mergeCell ref="AZ158:AZ159"/>
    <mergeCell ref="BA158:BA159"/>
    <mergeCell ref="BB158:BB159"/>
    <mergeCell ref="CK158:CK159"/>
    <mergeCell ref="CL158:CL159"/>
    <mergeCell ref="CA158:CA159"/>
    <mergeCell ref="CB158:CB159"/>
    <mergeCell ref="CC158:CC159"/>
    <mergeCell ref="CD158:CD159"/>
    <mergeCell ref="CE158:CE159"/>
    <mergeCell ref="CF158:CF159"/>
    <mergeCell ref="BU158:BU159"/>
    <mergeCell ref="BV158:BV159"/>
    <mergeCell ref="BW158:BW159"/>
    <mergeCell ref="BX158:BX159"/>
    <mergeCell ref="BY158:BY159"/>
    <mergeCell ref="BZ158:BZ159"/>
    <mergeCell ref="BO158:BO159"/>
    <mergeCell ref="BP158:BP159"/>
    <mergeCell ref="BQ158:BQ159"/>
    <mergeCell ref="BR158:BR159"/>
    <mergeCell ref="BS158:BS159"/>
    <mergeCell ref="BT158:BT159"/>
    <mergeCell ref="DE158:DE159"/>
    <mergeCell ref="DF158:DF159"/>
    <mergeCell ref="A160:A161"/>
    <mergeCell ref="B160:B161"/>
    <mergeCell ref="F160:F161"/>
    <mergeCell ref="G160:G161"/>
    <mergeCell ref="H160:H161"/>
    <mergeCell ref="I160:I161"/>
    <mergeCell ref="J160:J161"/>
    <mergeCell ref="K160:K161"/>
    <mergeCell ref="CY158:CY159"/>
    <mergeCell ref="CZ158:CZ159"/>
    <mergeCell ref="DA158:DA159"/>
    <mergeCell ref="DB158:DB159"/>
    <mergeCell ref="DC158:DC159"/>
    <mergeCell ref="DD158:DD159"/>
    <mergeCell ref="CS158:CS159"/>
    <mergeCell ref="CT158:CT159"/>
    <mergeCell ref="CU158:CU159"/>
    <mergeCell ref="CV158:CV159"/>
    <mergeCell ref="CW158:CW159"/>
    <mergeCell ref="CX158:CX159"/>
    <mergeCell ref="CM158:CM159"/>
    <mergeCell ref="CN158:CN159"/>
    <mergeCell ref="CO158:CO159"/>
    <mergeCell ref="CP158:CP159"/>
    <mergeCell ref="CQ158:CQ159"/>
    <mergeCell ref="CR158:CR159"/>
    <mergeCell ref="CG158:CG159"/>
    <mergeCell ref="CH158:CH159"/>
    <mergeCell ref="CI158:CI159"/>
    <mergeCell ref="CJ158:CJ159"/>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60:L161"/>
    <mergeCell ref="M160:M161"/>
    <mergeCell ref="N160:N161"/>
    <mergeCell ref="R160:R161"/>
    <mergeCell ref="S160:S161"/>
    <mergeCell ref="T160:T161"/>
    <mergeCell ref="AS160:AS161"/>
    <mergeCell ref="AT160:AT161"/>
    <mergeCell ref="AU160:AU161"/>
    <mergeCell ref="AV160:AV161"/>
    <mergeCell ref="AW160:AW161"/>
    <mergeCell ref="AX160:AX161"/>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BT160:BT161"/>
    <mergeCell ref="BU160:BU161"/>
    <mergeCell ref="BV160:BV161"/>
    <mergeCell ref="BK160:BK161"/>
    <mergeCell ref="BL160:BL161"/>
    <mergeCell ref="BM160:BM161"/>
    <mergeCell ref="BN160:BN161"/>
    <mergeCell ref="BO160:BO161"/>
    <mergeCell ref="BP160:BP161"/>
    <mergeCell ref="BE160:BE161"/>
    <mergeCell ref="BF160:BF161"/>
    <mergeCell ref="BG160:BG161"/>
    <mergeCell ref="BH160:BH161"/>
    <mergeCell ref="BI160:BI161"/>
    <mergeCell ref="BJ160:BJ161"/>
    <mergeCell ref="AY160:AY161"/>
    <mergeCell ref="AZ160:AZ161"/>
    <mergeCell ref="BA160:BA161"/>
    <mergeCell ref="BB160:BB161"/>
    <mergeCell ref="BC160:BC161"/>
    <mergeCell ref="BD160:BD161"/>
    <mergeCell ref="DF160:DF161"/>
    <mergeCell ref="CU160:CU161"/>
    <mergeCell ref="CV160:CV161"/>
    <mergeCell ref="CW160:CW161"/>
    <mergeCell ref="CX160:CX161"/>
    <mergeCell ref="CY160:CY161"/>
    <mergeCell ref="CZ160:CZ161"/>
    <mergeCell ref="CO160:CO161"/>
    <mergeCell ref="CP160:CP161"/>
    <mergeCell ref="CQ160:CQ161"/>
    <mergeCell ref="CR160:CR161"/>
    <mergeCell ref="CS160:CS161"/>
    <mergeCell ref="CT160:CT161"/>
    <mergeCell ref="CI160:CI161"/>
    <mergeCell ref="CJ160:CJ161"/>
    <mergeCell ref="CK160:CK161"/>
    <mergeCell ref="CL160:CL161"/>
    <mergeCell ref="CM160:CM161"/>
    <mergeCell ref="CN160:CN161"/>
    <mergeCell ref="J162:J164"/>
    <mergeCell ref="K162:K164"/>
    <mergeCell ref="L162:L164"/>
    <mergeCell ref="M162:M164"/>
    <mergeCell ref="N162:N164"/>
    <mergeCell ref="R162:R164"/>
    <mergeCell ref="A162:A164"/>
    <mergeCell ref="B162:B164"/>
    <mergeCell ref="F162:F164"/>
    <mergeCell ref="G162:G164"/>
    <mergeCell ref="H162:H164"/>
    <mergeCell ref="I162:I164"/>
    <mergeCell ref="DA160:DA161"/>
    <mergeCell ref="DB160:DB161"/>
    <mergeCell ref="DC160:DC161"/>
    <mergeCell ref="DD160:DD161"/>
    <mergeCell ref="DE160:DE161"/>
    <mergeCell ref="CC160:CC161"/>
    <mergeCell ref="CD160:CD161"/>
    <mergeCell ref="CE160:CE161"/>
    <mergeCell ref="CF160:CF161"/>
    <mergeCell ref="CG160:CG161"/>
    <mergeCell ref="CH160:CH161"/>
    <mergeCell ref="BW160:BW161"/>
    <mergeCell ref="BX160:BX161"/>
    <mergeCell ref="BY160:BY161"/>
    <mergeCell ref="BZ160:BZ161"/>
    <mergeCell ref="CA160:CA161"/>
    <mergeCell ref="CB160:CB161"/>
    <mergeCell ref="BQ160:BQ161"/>
    <mergeCell ref="BR160:BR161"/>
    <mergeCell ref="BS160:BS161"/>
    <mergeCell ref="AE162:AE164"/>
    <mergeCell ref="AF162:AF164"/>
    <mergeCell ref="AG162:AG164"/>
    <mergeCell ref="AH162:AH164"/>
    <mergeCell ref="AI162:AI164"/>
    <mergeCell ref="AJ162:AJ164"/>
    <mergeCell ref="Y162:Y164"/>
    <mergeCell ref="Z162:Z164"/>
    <mergeCell ref="AA162:AA164"/>
    <mergeCell ref="AB162:AB164"/>
    <mergeCell ref="AC162:AC164"/>
    <mergeCell ref="AD162:AD164"/>
    <mergeCell ref="S162:S164"/>
    <mergeCell ref="T162:T164"/>
    <mergeCell ref="U162:U164"/>
    <mergeCell ref="V162:V164"/>
    <mergeCell ref="W162:W164"/>
    <mergeCell ref="X162:X164"/>
    <mergeCell ref="AW162:AW164"/>
    <mergeCell ref="AX162:AX164"/>
    <mergeCell ref="AY162:AY164"/>
    <mergeCell ref="AZ162:AZ164"/>
    <mergeCell ref="BA162:BA164"/>
    <mergeCell ref="BB162:BB164"/>
    <mergeCell ref="AQ162:AQ164"/>
    <mergeCell ref="AR162:AR164"/>
    <mergeCell ref="AS162:AS164"/>
    <mergeCell ref="AT162:AT164"/>
    <mergeCell ref="AU162:AU164"/>
    <mergeCell ref="AV162:AV164"/>
    <mergeCell ref="AK162:AK164"/>
    <mergeCell ref="AL162:AL164"/>
    <mergeCell ref="AM162:AM164"/>
    <mergeCell ref="AN162:AN164"/>
    <mergeCell ref="AO162:AO164"/>
    <mergeCell ref="AP162:AP164"/>
    <mergeCell ref="BO162:BO164"/>
    <mergeCell ref="BP162:BP164"/>
    <mergeCell ref="BQ162:BQ164"/>
    <mergeCell ref="BR162:BR164"/>
    <mergeCell ref="BS162:BS164"/>
    <mergeCell ref="BT162:BT164"/>
    <mergeCell ref="BI162:BI164"/>
    <mergeCell ref="BJ162:BJ164"/>
    <mergeCell ref="BK162:BK164"/>
    <mergeCell ref="BL162:BL164"/>
    <mergeCell ref="BM162:BM164"/>
    <mergeCell ref="BN162:BN164"/>
    <mergeCell ref="BC162:BC164"/>
    <mergeCell ref="BD162:BD164"/>
    <mergeCell ref="BE162:BE164"/>
    <mergeCell ref="BF162:BF164"/>
    <mergeCell ref="BG162:BG164"/>
    <mergeCell ref="BH162:BH164"/>
    <mergeCell ref="CQ162:CQ164"/>
    <mergeCell ref="CR162:CR164"/>
    <mergeCell ref="CG162:CG164"/>
    <mergeCell ref="CH162:CH164"/>
    <mergeCell ref="CI162:CI164"/>
    <mergeCell ref="CJ162:CJ164"/>
    <mergeCell ref="CK162:CK164"/>
    <mergeCell ref="CL162:CL164"/>
    <mergeCell ref="CA162:CA164"/>
    <mergeCell ref="CB162:CB164"/>
    <mergeCell ref="CC162:CC164"/>
    <mergeCell ref="CD162:CD164"/>
    <mergeCell ref="CE162:CE164"/>
    <mergeCell ref="CF162:CF164"/>
    <mergeCell ref="BU162:BU164"/>
    <mergeCell ref="BV162:BV164"/>
    <mergeCell ref="BW162:BW164"/>
    <mergeCell ref="BX162:BX164"/>
    <mergeCell ref="BY162:BY164"/>
    <mergeCell ref="BZ162:BZ164"/>
    <mergeCell ref="I165:I168"/>
    <mergeCell ref="J165:J168"/>
    <mergeCell ref="K165:K168"/>
    <mergeCell ref="L165:L168"/>
    <mergeCell ref="M165:M168"/>
    <mergeCell ref="N165:N168"/>
    <mergeCell ref="DE162:DE164"/>
    <mergeCell ref="DF162:DF164"/>
    <mergeCell ref="C163:C164"/>
    <mergeCell ref="D163:D164"/>
    <mergeCell ref="E163:E164"/>
    <mergeCell ref="A165:A168"/>
    <mergeCell ref="B165:B168"/>
    <mergeCell ref="F165:F168"/>
    <mergeCell ref="G165:G168"/>
    <mergeCell ref="H165:H168"/>
    <mergeCell ref="CY162:CY164"/>
    <mergeCell ref="CZ162:CZ164"/>
    <mergeCell ref="DA162:DA164"/>
    <mergeCell ref="DB162:DB164"/>
    <mergeCell ref="DC162:DC164"/>
    <mergeCell ref="DD162:DD164"/>
    <mergeCell ref="CS162:CS164"/>
    <mergeCell ref="CT162:CT164"/>
    <mergeCell ref="CU162:CU164"/>
    <mergeCell ref="CV162:CV164"/>
    <mergeCell ref="CW162:CW164"/>
    <mergeCell ref="CX162:CX164"/>
    <mergeCell ref="CM162:CM164"/>
    <mergeCell ref="CN162:CN164"/>
    <mergeCell ref="CO162:CO164"/>
    <mergeCell ref="CP162:CP164"/>
    <mergeCell ref="AD165:AD168"/>
    <mergeCell ref="AE165:AE168"/>
    <mergeCell ref="AF165:AF168"/>
    <mergeCell ref="AG165:AG168"/>
    <mergeCell ref="AH165:AH168"/>
    <mergeCell ref="AI165:AI168"/>
    <mergeCell ref="X165:X168"/>
    <mergeCell ref="Y165:Y168"/>
    <mergeCell ref="Z165:Z168"/>
    <mergeCell ref="AA165:AA168"/>
    <mergeCell ref="AB165:AB168"/>
    <mergeCell ref="AC165:AC168"/>
    <mergeCell ref="R165:R168"/>
    <mergeCell ref="S165:S168"/>
    <mergeCell ref="T165:T168"/>
    <mergeCell ref="U165:U168"/>
    <mergeCell ref="V165:V168"/>
    <mergeCell ref="W165:W168"/>
    <mergeCell ref="AV165:AV168"/>
    <mergeCell ref="AW165:AW168"/>
    <mergeCell ref="AX165:AX168"/>
    <mergeCell ref="AY165:AY168"/>
    <mergeCell ref="AZ165:AZ168"/>
    <mergeCell ref="BA165:BA168"/>
    <mergeCell ref="AP165:AP168"/>
    <mergeCell ref="AQ165:AQ168"/>
    <mergeCell ref="AR165:AR168"/>
    <mergeCell ref="AS165:AS168"/>
    <mergeCell ref="AT165:AT168"/>
    <mergeCell ref="AU165:AU168"/>
    <mergeCell ref="AJ165:AJ168"/>
    <mergeCell ref="AK165:AK168"/>
    <mergeCell ref="AL165:AL168"/>
    <mergeCell ref="AM165:AM168"/>
    <mergeCell ref="AN165:AN168"/>
    <mergeCell ref="AO165:AO168"/>
    <mergeCell ref="BN165:BN168"/>
    <mergeCell ref="BO165:BO168"/>
    <mergeCell ref="BP165:BP168"/>
    <mergeCell ref="BQ165:BQ168"/>
    <mergeCell ref="BR165:BR168"/>
    <mergeCell ref="BS165:BS168"/>
    <mergeCell ref="BH165:BH168"/>
    <mergeCell ref="BI165:BI168"/>
    <mergeCell ref="BJ165:BJ168"/>
    <mergeCell ref="BK165:BK168"/>
    <mergeCell ref="BL165:BL168"/>
    <mergeCell ref="BM165:BM168"/>
    <mergeCell ref="BB165:BB168"/>
    <mergeCell ref="BC165:BC168"/>
    <mergeCell ref="BD165:BD168"/>
    <mergeCell ref="BE165:BE168"/>
    <mergeCell ref="BF165:BF168"/>
    <mergeCell ref="BG165:BG168"/>
    <mergeCell ref="CN165:CN168"/>
    <mergeCell ref="CO165:CO168"/>
    <mergeCell ref="CP165:CP168"/>
    <mergeCell ref="CQ165:CQ168"/>
    <mergeCell ref="CF165:CF168"/>
    <mergeCell ref="CG165:CG168"/>
    <mergeCell ref="CH165:CH168"/>
    <mergeCell ref="CI165:CI168"/>
    <mergeCell ref="CJ165:CJ168"/>
    <mergeCell ref="CK165:CK168"/>
    <mergeCell ref="BZ165:BZ168"/>
    <mergeCell ref="CA165:CA168"/>
    <mergeCell ref="CB165:CB168"/>
    <mergeCell ref="CC165:CC168"/>
    <mergeCell ref="CD165:CD168"/>
    <mergeCell ref="CE165:CE168"/>
    <mergeCell ref="BT165:BT168"/>
    <mergeCell ref="BU165:BU168"/>
    <mergeCell ref="BV165:BV168"/>
    <mergeCell ref="BW165:BW168"/>
    <mergeCell ref="BX165:BX168"/>
    <mergeCell ref="BY165:BY168"/>
    <mergeCell ref="J169:J172"/>
    <mergeCell ref="K169:K172"/>
    <mergeCell ref="L169:L172"/>
    <mergeCell ref="M169:M172"/>
    <mergeCell ref="N169:N172"/>
    <mergeCell ref="R169:R172"/>
    <mergeCell ref="A169:A172"/>
    <mergeCell ref="B169:B172"/>
    <mergeCell ref="F169:F172"/>
    <mergeCell ref="G169:G172"/>
    <mergeCell ref="H169:H172"/>
    <mergeCell ref="I169:I172"/>
    <mergeCell ref="DD165:DD168"/>
    <mergeCell ref="DE165:DE168"/>
    <mergeCell ref="DF165:DF168"/>
    <mergeCell ref="C166:C168"/>
    <mergeCell ref="D166:D168"/>
    <mergeCell ref="E166:E168"/>
    <mergeCell ref="CX165:CX168"/>
    <mergeCell ref="CY165:CY168"/>
    <mergeCell ref="CZ165:CZ168"/>
    <mergeCell ref="DA165:DA168"/>
    <mergeCell ref="DB165:DB168"/>
    <mergeCell ref="DC165:DC168"/>
    <mergeCell ref="CR165:CR168"/>
    <mergeCell ref="CS165:CS168"/>
    <mergeCell ref="CT165:CT168"/>
    <mergeCell ref="CU165:CU168"/>
    <mergeCell ref="CV165:CV168"/>
    <mergeCell ref="CW165:CW168"/>
    <mergeCell ref="CL165:CL168"/>
    <mergeCell ref="CM165:CM168"/>
    <mergeCell ref="AE169:AE172"/>
    <mergeCell ref="AF169:AF172"/>
    <mergeCell ref="AG169:AG172"/>
    <mergeCell ref="AH169:AH172"/>
    <mergeCell ref="AI169:AI172"/>
    <mergeCell ref="AJ169:AJ172"/>
    <mergeCell ref="Y169:Y172"/>
    <mergeCell ref="Z169:Z172"/>
    <mergeCell ref="AA169:AA172"/>
    <mergeCell ref="AB169:AB172"/>
    <mergeCell ref="AC169:AC172"/>
    <mergeCell ref="AD169:AD172"/>
    <mergeCell ref="S169:S172"/>
    <mergeCell ref="T169:T172"/>
    <mergeCell ref="U169:U172"/>
    <mergeCell ref="V169:V172"/>
    <mergeCell ref="W169:W172"/>
    <mergeCell ref="X169:X172"/>
    <mergeCell ref="AW169:AW172"/>
    <mergeCell ref="AX169:AX172"/>
    <mergeCell ref="AY169:AY172"/>
    <mergeCell ref="AZ169:AZ172"/>
    <mergeCell ref="BA169:BA172"/>
    <mergeCell ref="BB169:BB172"/>
    <mergeCell ref="AQ169:AQ172"/>
    <mergeCell ref="AR169:AR172"/>
    <mergeCell ref="AS169:AS172"/>
    <mergeCell ref="AT169:AT172"/>
    <mergeCell ref="AU169:AU172"/>
    <mergeCell ref="AV169:AV172"/>
    <mergeCell ref="AK169:AK172"/>
    <mergeCell ref="AL169:AL172"/>
    <mergeCell ref="AM169:AM172"/>
    <mergeCell ref="AN169:AN172"/>
    <mergeCell ref="AO169:AO172"/>
    <mergeCell ref="AP169:AP172"/>
    <mergeCell ref="BO169:BO172"/>
    <mergeCell ref="BP169:BP172"/>
    <mergeCell ref="BQ169:BQ172"/>
    <mergeCell ref="BR169:BR172"/>
    <mergeCell ref="BS169:BS172"/>
    <mergeCell ref="BT169:BT172"/>
    <mergeCell ref="BI169:BI172"/>
    <mergeCell ref="BJ169:BJ172"/>
    <mergeCell ref="BK169:BK172"/>
    <mergeCell ref="BL169:BL172"/>
    <mergeCell ref="BM169:BM172"/>
    <mergeCell ref="BN169:BN172"/>
    <mergeCell ref="BC169:BC172"/>
    <mergeCell ref="BD169:BD172"/>
    <mergeCell ref="BE169:BE172"/>
    <mergeCell ref="BF169:BF172"/>
    <mergeCell ref="BG169:BG172"/>
    <mergeCell ref="BH169:BH172"/>
    <mergeCell ref="CQ169:CQ172"/>
    <mergeCell ref="CR169:CR172"/>
    <mergeCell ref="CG169:CG172"/>
    <mergeCell ref="CH169:CH172"/>
    <mergeCell ref="CI169:CI172"/>
    <mergeCell ref="CJ169:CJ172"/>
    <mergeCell ref="CK169:CK172"/>
    <mergeCell ref="CL169:CL172"/>
    <mergeCell ref="CA169:CA172"/>
    <mergeCell ref="CB169:CB172"/>
    <mergeCell ref="CC169:CC172"/>
    <mergeCell ref="CD169:CD172"/>
    <mergeCell ref="CE169:CE172"/>
    <mergeCell ref="CF169:CF172"/>
    <mergeCell ref="BU169:BU172"/>
    <mergeCell ref="BV169:BV172"/>
    <mergeCell ref="BW169:BW172"/>
    <mergeCell ref="BX169:BX172"/>
    <mergeCell ref="BY169:BY172"/>
    <mergeCell ref="BZ169:BZ172"/>
    <mergeCell ref="F174:F177"/>
    <mergeCell ref="G174:G177"/>
    <mergeCell ref="H174:H177"/>
    <mergeCell ref="I174:I177"/>
    <mergeCell ref="J174:J177"/>
    <mergeCell ref="K174:K177"/>
    <mergeCell ref="DE169:DE172"/>
    <mergeCell ref="DF169:DF172"/>
    <mergeCell ref="C170:C172"/>
    <mergeCell ref="D170:D172"/>
    <mergeCell ref="E170:E172"/>
    <mergeCell ref="A174:A177"/>
    <mergeCell ref="B174:B177"/>
    <mergeCell ref="C174:C177"/>
    <mergeCell ref="D174:D177"/>
    <mergeCell ref="E174:E177"/>
    <mergeCell ref="CY169:CY172"/>
    <mergeCell ref="CZ169:CZ172"/>
    <mergeCell ref="DA169:DA172"/>
    <mergeCell ref="DB169:DB172"/>
    <mergeCell ref="DC169:DC172"/>
    <mergeCell ref="DD169:DD172"/>
    <mergeCell ref="CS169:CS172"/>
    <mergeCell ref="CT169:CT172"/>
    <mergeCell ref="CU169:CU172"/>
    <mergeCell ref="CV169:CV172"/>
    <mergeCell ref="CW169:CW172"/>
    <mergeCell ref="CX169:CX172"/>
    <mergeCell ref="CM169:CM172"/>
    <mergeCell ref="CN169:CN172"/>
    <mergeCell ref="CO169:CO172"/>
    <mergeCell ref="CP169:CP172"/>
    <mergeCell ref="AA174:AA177"/>
    <mergeCell ref="AB174:AB177"/>
    <mergeCell ref="AC174:AC177"/>
    <mergeCell ref="AD174:AD177"/>
    <mergeCell ref="AE174:AE177"/>
    <mergeCell ref="AF174:AF177"/>
    <mergeCell ref="U174:U177"/>
    <mergeCell ref="V174:V177"/>
    <mergeCell ref="W174:W177"/>
    <mergeCell ref="X174:X177"/>
    <mergeCell ref="Y174:Y177"/>
    <mergeCell ref="Z174:Z177"/>
    <mergeCell ref="L174:L177"/>
    <mergeCell ref="M174:M177"/>
    <mergeCell ref="N174:N177"/>
    <mergeCell ref="R174:R177"/>
    <mergeCell ref="S174:S177"/>
    <mergeCell ref="T174:T177"/>
    <mergeCell ref="AS174:AS177"/>
    <mergeCell ref="AT174:AT177"/>
    <mergeCell ref="AU174:AU177"/>
    <mergeCell ref="AV174:AV177"/>
    <mergeCell ref="AW174:AW177"/>
    <mergeCell ref="AX174:AX177"/>
    <mergeCell ref="AM174:AM177"/>
    <mergeCell ref="AN174:AN177"/>
    <mergeCell ref="AO174:AO177"/>
    <mergeCell ref="AP174:AP177"/>
    <mergeCell ref="AQ174:AQ177"/>
    <mergeCell ref="AR174:AR177"/>
    <mergeCell ref="AG174:AG177"/>
    <mergeCell ref="AH174:AH177"/>
    <mergeCell ref="AI174:AI177"/>
    <mergeCell ref="AJ174:AJ177"/>
    <mergeCell ref="AK174:AK177"/>
    <mergeCell ref="AL174:AL177"/>
    <mergeCell ref="BK174:BK177"/>
    <mergeCell ref="BL174:BL177"/>
    <mergeCell ref="BM174:BM177"/>
    <mergeCell ref="BN174:BN177"/>
    <mergeCell ref="BO174:BO177"/>
    <mergeCell ref="BP174:BP177"/>
    <mergeCell ref="BE174:BE177"/>
    <mergeCell ref="BF174:BF177"/>
    <mergeCell ref="BG174:BG177"/>
    <mergeCell ref="BH174:BH177"/>
    <mergeCell ref="BI174:BI177"/>
    <mergeCell ref="BJ174:BJ177"/>
    <mergeCell ref="AY174:AY177"/>
    <mergeCell ref="AZ174:AZ177"/>
    <mergeCell ref="BA174:BA177"/>
    <mergeCell ref="BB174:BB177"/>
    <mergeCell ref="BC174:BC177"/>
    <mergeCell ref="BD174:BD177"/>
    <mergeCell ref="CD174:CD177"/>
    <mergeCell ref="CE174:CE177"/>
    <mergeCell ref="CF174:CF177"/>
    <mergeCell ref="CG174:CG177"/>
    <mergeCell ref="CH174:CH177"/>
    <mergeCell ref="BW174:BW177"/>
    <mergeCell ref="BX174:BX177"/>
    <mergeCell ref="BY174:BY177"/>
    <mergeCell ref="BZ174:BZ177"/>
    <mergeCell ref="CA174:CA177"/>
    <mergeCell ref="CB174:CB177"/>
    <mergeCell ref="BQ174:BQ177"/>
    <mergeCell ref="BR174:BR177"/>
    <mergeCell ref="BS174:BS177"/>
    <mergeCell ref="BT174:BT177"/>
    <mergeCell ref="BU174:BU177"/>
    <mergeCell ref="BV174:BV177"/>
    <mergeCell ref="A179:A191"/>
    <mergeCell ref="B179:B191"/>
    <mergeCell ref="F179:F191"/>
    <mergeCell ref="G179:G191"/>
    <mergeCell ref="H179:H191"/>
    <mergeCell ref="L179:L191"/>
    <mergeCell ref="K180:K191"/>
    <mergeCell ref="DA174:DA177"/>
    <mergeCell ref="DB174:DB177"/>
    <mergeCell ref="DC174:DC177"/>
    <mergeCell ref="DD174:DD177"/>
    <mergeCell ref="DE174:DE177"/>
    <mergeCell ref="DF174:DF177"/>
    <mergeCell ref="CU174:CU177"/>
    <mergeCell ref="CV174:CV177"/>
    <mergeCell ref="CW174:CW177"/>
    <mergeCell ref="CX174:CX177"/>
    <mergeCell ref="CY174:CY177"/>
    <mergeCell ref="CZ174:CZ177"/>
    <mergeCell ref="CO174:CO177"/>
    <mergeCell ref="CP174:CP177"/>
    <mergeCell ref="CQ174:CQ177"/>
    <mergeCell ref="CR174:CR177"/>
    <mergeCell ref="CS174:CS177"/>
    <mergeCell ref="CT174:CT177"/>
    <mergeCell ref="CI174:CI177"/>
    <mergeCell ref="CJ174:CJ177"/>
    <mergeCell ref="CK174:CK177"/>
    <mergeCell ref="CL174:CL177"/>
    <mergeCell ref="CM174:CM177"/>
    <mergeCell ref="CN174:CN177"/>
    <mergeCell ref="CC174:CC177"/>
    <mergeCell ref="AB179:AB191"/>
    <mergeCell ref="AC179:AC191"/>
    <mergeCell ref="AD179:AD191"/>
    <mergeCell ref="AE179:AE191"/>
    <mergeCell ref="AF179:AF191"/>
    <mergeCell ref="AG179:AG191"/>
    <mergeCell ref="V179:V191"/>
    <mergeCell ref="W179:W191"/>
    <mergeCell ref="X179:X191"/>
    <mergeCell ref="Y179:Y191"/>
    <mergeCell ref="Z179:Z191"/>
    <mergeCell ref="AA179:AA191"/>
    <mergeCell ref="M179:M191"/>
    <mergeCell ref="N179:N191"/>
    <mergeCell ref="R179:R191"/>
    <mergeCell ref="S179:S191"/>
    <mergeCell ref="T179:T191"/>
    <mergeCell ref="U179:U191"/>
    <mergeCell ref="AT179:AT191"/>
    <mergeCell ref="AU179:AU191"/>
    <mergeCell ref="AV179:AV191"/>
    <mergeCell ref="AW179:AW191"/>
    <mergeCell ref="AX179:AX191"/>
    <mergeCell ref="AY179:AY191"/>
    <mergeCell ref="AN179:AN191"/>
    <mergeCell ref="AO179:AO191"/>
    <mergeCell ref="AP179:AP191"/>
    <mergeCell ref="AQ179:AQ191"/>
    <mergeCell ref="AR179:AR191"/>
    <mergeCell ref="AS179:AS191"/>
    <mergeCell ref="AH179:AH191"/>
    <mergeCell ref="AI179:AI191"/>
    <mergeCell ref="AJ179:AJ191"/>
    <mergeCell ref="AK179:AK191"/>
    <mergeCell ref="AL179:AL191"/>
    <mergeCell ref="AM179:AM191"/>
    <mergeCell ref="BL179:BL191"/>
    <mergeCell ref="BM179:BM191"/>
    <mergeCell ref="BN179:BN191"/>
    <mergeCell ref="BO179:BO191"/>
    <mergeCell ref="BP179:BP191"/>
    <mergeCell ref="BQ179:BQ191"/>
    <mergeCell ref="BF179:BF191"/>
    <mergeCell ref="BG179:BG191"/>
    <mergeCell ref="BH179:BH191"/>
    <mergeCell ref="BI179:BI191"/>
    <mergeCell ref="BJ179:BJ191"/>
    <mergeCell ref="BK179:BK191"/>
    <mergeCell ref="AZ179:AZ191"/>
    <mergeCell ref="BA179:BA191"/>
    <mergeCell ref="BB179:BB191"/>
    <mergeCell ref="BC179:BC191"/>
    <mergeCell ref="BD179:BD191"/>
    <mergeCell ref="BE179:BE191"/>
    <mergeCell ref="CM179:CM191"/>
    <mergeCell ref="CN179:CN191"/>
    <mergeCell ref="CO179:CO191"/>
    <mergeCell ref="CD179:CD191"/>
    <mergeCell ref="CE179:CE191"/>
    <mergeCell ref="CF179:CF191"/>
    <mergeCell ref="CG179:CG191"/>
    <mergeCell ref="CH179:CH191"/>
    <mergeCell ref="CI179:CI191"/>
    <mergeCell ref="BX179:BX191"/>
    <mergeCell ref="BY179:BY191"/>
    <mergeCell ref="BZ179:BZ191"/>
    <mergeCell ref="CA179:CA191"/>
    <mergeCell ref="CB179:CB191"/>
    <mergeCell ref="CC179:CC191"/>
    <mergeCell ref="BR179:BR191"/>
    <mergeCell ref="BS179:BS191"/>
    <mergeCell ref="BT179:BT191"/>
    <mergeCell ref="BU179:BU191"/>
    <mergeCell ref="BV179:BV191"/>
    <mergeCell ref="BW179:BW191"/>
    <mergeCell ref="A192:A199"/>
    <mergeCell ref="B192:B199"/>
    <mergeCell ref="F192:F199"/>
    <mergeCell ref="G192:G199"/>
    <mergeCell ref="H192:H199"/>
    <mergeCell ref="L192:L199"/>
    <mergeCell ref="K193:K199"/>
    <mergeCell ref="DB179:DB191"/>
    <mergeCell ref="DC179:DC191"/>
    <mergeCell ref="DD179:DD191"/>
    <mergeCell ref="DE179:DE191"/>
    <mergeCell ref="DF179:DF191"/>
    <mergeCell ref="C180:C191"/>
    <mergeCell ref="D180:D191"/>
    <mergeCell ref="E180:E191"/>
    <mergeCell ref="I180:I191"/>
    <mergeCell ref="J180:J191"/>
    <mergeCell ref="CV179:CV191"/>
    <mergeCell ref="CW179:CW191"/>
    <mergeCell ref="CX179:CX191"/>
    <mergeCell ref="CY179:CY191"/>
    <mergeCell ref="CZ179:CZ191"/>
    <mergeCell ref="DA179:DA191"/>
    <mergeCell ref="CP179:CP191"/>
    <mergeCell ref="CQ179:CQ191"/>
    <mergeCell ref="CR179:CR191"/>
    <mergeCell ref="CS179:CS191"/>
    <mergeCell ref="CT179:CT191"/>
    <mergeCell ref="CU179:CU191"/>
    <mergeCell ref="CJ179:CJ191"/>
    <mergeCell ref="CK179:CK191"/>
    <mergeCell ref="CL179:CL191"/>
    <mergeCell ref="AB192:AB199"/>
    <mergeCell ref="AC192:AC199"/>
    <mergeCell ref="AD192:AD199"/>
    <mergeCell ref="AE192:AE199"/>
    <mergeCell ref="AF192:AF199"/>
    <mergeCell ref="AG192:AG199"/>
    <mergeCell ref="V192:V199"/>
    <mergeCell ref="W192:W199"/>
    <mergeCell ref="X192:X199"/>
    <mergeCell ref="Y192:Y199"/>
    <mergeCell ref="Z192:Z199"/>
    <mergeCell ref="AA192:AA199"/>
    <mergeCell ref="M192:M199"/>
    <mergeCell ref="N192:N199"/>
    <mergeCell ref="R192:R199"/>
    <mergeCell ref="S192:S199"/>
    <mergeCell ref="T192:T199"/>
    <mergeCell ref="U192:U199"/>
    <mergeCell ref="AT192:AT199"/>
    <mergeCell ref="AU192:AU199"/>
    <mergeCell ref="AV192:AV199"/>
    <mergeCell ref="AW192:AW199"/>
    <mergeCell ref="AX192:AX199"/>
    <mergeCell ref="AY192:AY199"/>
    <mergeCell ref="AN192:AN199"/>
    <mergeCell ref="AO192:AO199"/>
    <mergeCell ref="AP192:AP199"/>
    <mergeCell ref="AQ192:AQ199"/>
    <mergeCell ref="AR192:AR199"/>
    <mergeCell ref="AS192:AS199"/>
    <mergeCell ref="AH192:AH199"/>
    <mergeCell ref="AI192:AI199"/>
    <mergeCell ref="AJ192:AJ199"/>
    <mergeCell ref="AK192:AK199"/>
    <mergeCell ref="AL192:AL199"/>
    <mergeCell ref="AM192:AM199"/>
    <mergeCell ref="BL192:BL199"/>
    <mergeCell ref="BM192:BM199"/>
    <mergeCell ref="BN192:BN199"/>
    <mergeCell ref="BO192:BO199"/>
    <mergeCell ref="BP192:BP199"/>
    <mergeCell ref="BQ192:BQ199"/>
    <mergeCell ref="BF192:BF199"/>
    <mergeCell ref="BG192:BG199"/>
    <mergeCell ref="BH192:BH199"/>
    <mergeCell ref="BI192:BI199"/>
    <mergeCell ref="BJ192:BJ199"/>
    <mergeCell ref="BK192:BK199"/>
    <mergeCell ref="AZ192:AZ199"/>
    <mergeCell ref="BA192:BA199"/>
    <mergeCell ref="BB192:BB199"/>
    <mergeCell ref="BC192:BC199"/>
    <mergeCell ref="BD192:BD199"/>
    <mergeCell ref="BE192:BE199"/>
    <mergeCell ref="CN192:CN199"/>
    <mergeCell ref="CO192:CO199"/>
    <mergeCell ref="CD192:CD199"/>
    <mergeCell ref="CE192:CE199"/>
    <mergeCell ref="CF192:CF199"/>
    <mergeCell ref="CG192:CG199"/>
    <mergeCell ref="CH192:CH199"/>
    <mergeCell ref="CI192:CI199"/>
    <mergeCell ref="BX192:BX199"/>
    <mergeCell ref="BY192:BY199"/>
    <mergeCell ref="BZ192:BZ199"/>
    <mergeCell ref="CA192:CA199"/>
    <mergeCell ref="CB192:CB199"/>
    <mergeCell ref="CC192:CC199"/>
    <mergeCell ref="BR192:BR199"/>
    <mergeCell ref="BS192:BS199"/>
    <mergeCell ref="BT192:BT199"/>
    <mergeCell ref="BU192:BU199"/>
    <mergeCell ref="BV192:BV199"/>
    <mergeCell ref="BW192:BW199"/>
    <mergeCell ref="A201:A206"/>
    <mergeCell ref="B201:B206"/>
    <mergeCell ref="C201:C206"/>
    <mergeCell ref="D201:D206"/>
    <mergeCell ref="E201:E206"/>
    <mergeCell ref="F201:F206"/>
    <mergeCell ref="DB192:DB199"/>
    <mergeCell ref="DC192:DC199"/>
    <mergeCell ref="DD192:DD199"/>
    <mergeCell ref="DE192:DE199"/>
    <mergeCell ref="DF192:DF199"/>
    <mergeCell ref="C193:C199"/>
    <mergeCell ref="D193:D199"/>
    <mergeCell ref="E193:E199"/>
    <mergeCell ref="I193:I199"/>
    <mergeCell ref="J193:J199"/>
    <mergeCell ref="CV192:CV199"/>
    <mergeCell ref="CW192:CW199"/>
    <mergeCell ref="CX192:CX199"/>
    <mergeCell ref="CY192:CY199"/>
    <mergeCell ref="CZ192:CZ199"/>
    <mergeCell ref="DA192:DA199"/>
    <mergeCell ref="CP192:CP199"/>
    <mergeCell ref="CQ192:CQ199"/>
    <mergeCell ref="CR192:CR199"/>
    <mergeCell ref="CS192:CS199"/>
    <mergeCell ref="CT192:CT199"/>
    <mergeCell ref="CU192:CU199"/>
    <mergeCell ref="CJ192:CJ199"/>
    <mergeCell ref="CK192:CK199"/>
    <mergeCell ref="CL192:CL199"/>
    <mergeCell ref="CM192:CM199"/>
    <mergeCell ref="V201:V206"/>
    <mergeCell ref="W201:W206"/>
    <mergeCell ref="X201:X206"/>
    <mergeCell ref="Y201:Y206"/>
    <mergeCell ref="Z201:Z206"/>
    <mergeCell ref="AA201:AA206"/>
    <mergeCell ref="M201:M206"/>
    <mergeCell ref="N201:N206"/>
    <mergeCell ref="R201:R206"/>
    <mergeCell ref="S201:S206"/>
    <mergeCell ref="T201:T206"/>
    <mergeCell ref="U201:U206"/>
    <mergeCell ref="G201:G206"/>
    <mergeCell ref="H201:H206"/>
    <mergeCell ref="I201:I206"/>
    <mergeCell ref="J201:J206"/>
    <mergeCell ref="K201:K206"/>
    <mergeCell ref="L201:L206"/>
    <mergeCell ref="AN201:AN206"/>
    <mergeCell ref="AO201:AO206"/>
    <mergeCell ref="AP201:AP206"/>
    <mergeCell ref="AQ201:AQ206"/>
    <mergeCell ref="AR201:AR206"/>
    <mergeCell ref="AS201:AS206"/>
    <mergeCell ref="AH201:AH206"/>
    <mergeCell ref="AI201:AI206"/>
    <mergeCell ref="AJ201:AJ206"/>
    <mergeCell ref="AK201:AK206"/>
    <mergeCell ref="AL201:AL206"/>
    <mergeCell ref="AM201:AM206"/>
    <mergeCell ref="AB201:AB206"/>
    <mergeCell ref="AC201:AC206"/>
    <mergeCell ref="AD201:AD206"/>
    <mergeCell ref="AE201:AE206"/>
    <mergeCell ref="AF201:AF206"/>
    <mergeCell ref="AG201:AG206"/>
    <mergeCell ref="BF201:BF206"/>
    <mergeCell ref="BG201:BG206"/>
    <mergeCell ref="BH201:BH206"/>
    <mergeCell ref="BI201:BI206"/>
    <mergeCell ref="BJ201:BJ206"/>
    <mergeCell ref="BK201:BK206"/>
    <mergeCell ref="AZ201:AZ206"/>
    <mergeCell ref="BA201:BA206"/>
    <mergeCell ref="BB201:BB206"/>
    <mergeCell ref="BC201:BC206"/>
    <mergeCell ref="BD201:BD206"/>
    <mergeCell ref="BE201:BE206"/>
    <mergeCell ref="AT201:AT206"/>
    <mergeCell ref="AU201:AU206"/>
    <mergeCell ref="AV201:AV206"/>
    <mergeCell ref="AW201:AW206"/>
    <mergeCell ref="AX201:AX206"/>
    <mergeCell ref="AY201:AY206"/>
    <mergeCell ref="A207:A221"/>
    <mergeCell ref="B207:B221"/>
    <mergeCell ref="F207:F221"/>
    <mergeCell ref="G207:G221"/>
    <mergeCell ref="H207:H221"/>
    <mergeCell ref="CV201:CV206"/>
    <mergeCell ref="CW201:CW206"/>
    <mergeCell ref="CX201:CX206"/>
    <mergeCell ref="CY201:CY206"/>
    <mergeCell ref="CZ201:CZ206"/>
    <mergeCell ref="DA201:DA206"/>
    <mergeCell ref="CP201:CP206"/>
    <mergeCell ref="CQ201:CQ206"/>
    <mergeCell ref="CR201:CR206"/>
    <mergeCell ref="CS201:CS206"/>
    <mergeCell ref="CT201:CT206"/>
    <mergeCell ref="CU201:CU206"/>
    <mergeCell ref="CJ201:CJ206"/>
    <mergeCell ref="CK201:CK206"/>
    <mergeCell ref="CL201:CL206"/>
    <mergeCell ref="CM201:CM206"/>
    <mergeCell ref="CN201:CN206"/>
    <mergeCell ref="CO201:CO206"/>
    <mergeCell ref="CD201:CD206"/>
    <mergeCell ref="CE201:CE206"/>
    <mergeCell ref="CF201:CF206"/>
    <mergeCell ref="CG201:CG206"/>
    <mergeCell ref="CH201:CH206"/>
    <mergeCell ref="CI201:CI206"/>
    <mergeCell ref="BX201:BX206"/>
    <mergeCell ref="BY201:BY206"/>
    <mergeCell ref="BZ201:BZ206"/>
    <mergeCell ref="R207:R221"/>
    <mergeCell ref="S207:S221"/>
    <mergeCell ref="T207:T221"/>
    <mergeCell ref="U207:U221"/>
    <mergeCell ref="V207:V221"/>
    <mergeCell ref="W207:W221"/>
    <mergeCell ref="I207:I221"/>
    <mergeCell ref="J207:J221"/>
    <mergeCell ref="K207:K221"/>
    <mergeCell ref="L207:L221"/>
    <mergeCell ref="M207:M221"/>
    <mergeCell ref="N207:N221"/>
    <mergeCell ref="DB201:DB206"/>
    <mergeCell ref="DC201:DC206"/>
    <mergeCell ref="DD201:DD206"/>
    <mergeCell ref="DE201:DE206"/>
    <mergeCell ref="DF201:DF206"/>
    <mergeCell ref="CA201:CA206"/>
    <mergeCell ref="CB201:CB206"/>
    <mergeCell ref="CC201:CC206"/>
    <mergeCell ref="BR201:BR206"/>
    <mergeCell ref="BS201:BS206"/>
    <mergeCell ref="BT201:BT206"/>
    <mergeCell ref="BU201:BU206"/>
    <mergeCell ref="BV201:BV206"/>
    <mergeCell ref="BW201:BW206"/>
    <mergeCell ref="BL201:BL206"/>
    <mergeCell ref="BM201:BM206"/>
    <mergeCell ref="BN201:BN206"/>
    <mergeCell ref="BO201:BO206"/>
    <mergeCell ref="BP201:BP206"/>
    <mergeCell ref="BQ201:BQ206"/>
    <mergeCell ref="AJ207:AJ221"/>
    <mergeCell ref="AK207:AK221"/>
    <mergeCell ref="AL207:AL221"/>
    <mergeCell ref="AM207:AM221"/>
    <mergeCell ref="AN207:AN221"/>
    <mergeCell ref="AO207:AO221"/>
    <mergeCell ref="AD207:AD221"/>
    <mergeCell ref="AE207:AE221"/>
    <mergeCell ref="AF207:AF221"/>
    <mergeCell ref="AG207:AG221"/>
    <mergeCell ref="AH207:AH221"/>
    <mergeCell ref="AI207:AI221"/>
    <mergeCell ref="X207:X221"/>
    <mergeCell ref="Y207:Y221"/>
    <mergeCell ref="Z207:Z221"/>
    <mergeCell ref="AA207:AA221"/>
    <mergeCell ref="AB207:AB221"/>
    <mergeCell ref="AC207:AC221"/>
    <mergeCell ref="BB207:BB221"/>
    <mergeCell ref="BC207:BC221"/>
    <mergeCell ref="BD207:BD221"/>
    <mergeCell ref="BE207:BE221"/>
    <mergeCell ref="BF207:BF221"/>
    <mergeCell ref="BG207:BG221"/>
    <mergeCell ref="AV207:AV221"/>
    <mergeCell ref="AW207:AW221"/>
    <mergeCell ref="AX207:AX221"/>
    <mergeCell ref="AY207:AY221"/>
    <mergeCell ref="AZ207:AZ221"/>
    <mergeCell ref="BA207:BA221"/>
    <mergeCell ref="AP207:AP221"/>
    <mergeCell ref="AQ207:AQ221"/>
    <mergeCell ref="AR207:AR221"/>
    <mergeCell ref="AS207:AS221"/>
    <mergeCell ref="AT207:AT221"/>
    <mergeCell ref="AU207:AU221"/>
    <mergeCell ref="CB207:CB221"/>
    <mergeCell ref="CC207:CC221"/>
    <mergeCell ref="CD207:CD221"/>
    <mergeCell ref="CE207:CE221"/>
    <mergeCell ref="BT207:BT221"/>
    <mergeCell ref="BU207:BU221"/>
    <mergeCell ref="BV207:BV221"/>
    <mergeCell ref="BW207:BW221"/>
    <mergeCell ref="BX207:BX221"/>
    <mergeCell ref="BY207:BY221"/>
    <mergeCell ref="BN207:BN221"/>
    <mergeCell ref="BO207:BO221"/>
    <mergeCell ref="BP207:BP221"/>
    <mergeCell ref="BQ207:BQ221"/>
    <mergeCell ref="BR207:BR221"/>
    <mergeCell ref="BS207:BS221"/>
    <mergeCell ref="BH207:BH221"/>
    <mergeCell ref="BI207:BI221"/>
    <mergeCell ref="BJ207:BJ221"/>
    <mergeCell ref="BK207:BK221"/>
    <mergeCell ref="BL207:BL221"/>
    <mergeCell ref="BM207:BM221"/>
    <mergeCell ref="DD207:DD221"/>
    <mergeCell ref="DE207:DE221"/>
    <mergeCell ref="DF207:DF221"/>
    <mergeCell ref="C209:C221"/>
    <mergeCell ref="D209:D221"/>
    <mergeCell ref="E209:E221"/>
    <mergeCell ref="CX207:CX221"/>
    <mergeCell ref="CY207:CY221"/>
    <mergeCell ref="CZ207:CZ221"/>
    <mergeCell ref="DA207:DA221"/>
    <mergeCell ref="DB207:DB221"/>
    <mergeCell ref="DC207:DC221"/>
    <mergeCell ref="CR207:CR221"/>
    <mergeCell ref="CS207:CS221"/>
    <mergeCell ref="CT207:CT221"/>
    <mergeCell ref="CU207:CU221"/>
    <mergeCell ref="CV207:CV221"/>
    <mergeCell ref="CW207:CW221"/>
    <mergeCell ref="CL207:CL221"/>
    <mergeCell ref="CM207:CM221"/>
    <mergeCell ref="CN207:CN221"/>
    <mergeCell ref="CO207:CO221"/>
    <mergeCell ref="CP207:CP221"/>
    <mergeCell ref="CQ207:CQ221"/>
    <mergeCell ref="CF207:CF221"/>
    <mergeCell ref="CG207:CG221"/>
    <mergeCell ref="CH207:CH221"/>
    <mergeCell ref="CI207:CI221"/>
    <mergeCell ref="CJ207:CJ221"/>
    <mergeCell ref="CK207:CK221"/>
    <mergeCell ref="BZ207:BZ221"/>
    <mergeCell ref="CA207:CA221"/>
    <mergeCell ref="S222:S223"/>
    <mergeCell ref="T222:T223"/>
    <mergeCell ref="U222:U223"/>
    <mergeCell ref="V222:V223"/>
    <mergeCell ref="W222:W223"/>
    <mergeCell ref="X222:X223"/>
    <mergeCell ref="M222:M223"/>
    <mergeCell ref="N222:N223"/>
    <mergeCell ref="O222:O223"/>
    <mergeCell ref="P222:P223"/>
    <mergeCell ref="Q222:Q223"/>
    <mergeCell ref="R222:R223"/>
    <mergeCell ref="A222:A223"/>
    <mergeCell ref="B222:B223"/>
    <mergeCell ref="F222:F223"/>
    <mergeCell ref="G222:G223"/>
    <mergeCell ref="H222:H223"/>
    <mergeCell ref="L222:L223"/>
    <mergeCell ref="AK222:AK223"/>
    <mergeCell ref="AL222:AL223"/>
    <mergeCell ref="AM222:AM223"/>
    <mergeCell ref="AN222:AN223"/>
    <mergeCell ref="AO222:AO223"/>
    <mergeCell ref="AP222:AP223"/>
    <mergeCell ref="AE222:AE223"/>
    <mergeCell ref="AF222:AF223"/>
    <mergeCell ref="AG222:AG223"/>
    <mergeCell ref="AH222:AH223"/>
    <mergeCell ref="AI222:AI223"/>
    <mergeCell ref="AJ222:AJ223"/>
    <mergeCell ref="Y222:Y223"/>
    <mergeCell ref="Z222:Z223"/>
    <mergeCell ref="AA222:AA223"/>
    <mergeCell ref="AB222:AB223"/>
    <mergeCell ref="AC222:AC223"/>
    <mergeCell ref="AD222:AD223"/>
    <mergeCell ref="BC222:BC223"/>
    <mergeCell ref="BD222:BD223"/>
    <mergeCell ref="BE222:BE223"/>
    <mergeCell ref="BF222:BF223"/>
    <mergeCell ref="BG222:BG223"/>
    <mergeCell ref="BH222:BH223"/>
    <mergeCell ref="AW222:AW223"/>
    <mergeCell ref="AX222:AX223"/>
    <mergeCell ref="AY222:AY223"/>
    <mergeCell ref="AZ222:AZ223"/>
    <mergeCell ref="BA222:BA223"/>
    <mergeCell ref="BB222:BB223"/>
    <mergeCell ref="AQ222:AQ223"/>
    <mergeCell ref="AR222:AR223"/>
    <mergeCell ref="AS222:AS223"/>
    <mergeCell ref="AT222:AT223"/>
    <mergeCell ref="AU222:AU223"/>
    <mergeCell ref="AV222:AV223"/>
    <mergeCell ref="BU222:BU223"/>
    <mergeCell ref="BV222:BV223"/>
    <mergeCell ref="BW222:BW223"/>
    <mergeCell ref="BX222:BX223"/>
    <mergeCell ref="BY222:BY223"/>
    <mergeCell ref="BZ222:BZ223"/>
    <mergeCell ref="BO222:BO223"/>
    <mergeCell ref="BP222:BP223"/>
    <mergeCell ref="BQ222:BQ223"/>
    <mergeCell ref="BR222:BR223"/>
    <mergeCell ref="BS222:BS223"/>
    <mergeCell ref="BT222:BT223"/>
    <mergeCell ref="BI222:BI223"/>
    <mergeCell ref="BJ222:BJ223"/>
    <mergeCell ref="BK222:BK223"/>
    <mergeCell ref="BL222:BL223"/>
    <mergeCell ref="BM222:BM223"/>
    <mergeCell ref="BN222:BN223"/>
    <mergeCell ref="CW222:CW223"/>
    <mergeCell ref="CX222:CX223"/>
    <mergeCell ref="CM222:CM223"/>
    <mergeCell ref="CN222:CN223"/>
    <mergeCell ref="CO222:CO223"/>
    <mergeCell ref="CP222:CP223"/>
    <mergeCell ref="CQ222:CQ223"/>
    <mergeCell ref="CR222:CR223"/>
    <mergeCell ref="CG222:CG223"/>
    <mergeCell ref="CH222:CH223"/>
    <mergeCell ref="CI222:CI223"/>
    <mergeCell ref="CJ222:CJ223"/>
    <mergeCell ref="CK222:CK223"/>
    <mergeCell ref="CL222:CL223"/>
    <mergeCell ref="CA222:CA223"/>
    <mergeCell ref="CB222:CB223"/>
    <mergeCell ref="CC222:CC223"/>
    <mergeCell ref="CD222:CD223"/>
    <mergeCell ref="CE222:CE223"/>
    <mergeCell ref="CF222:CF223"/>
    <mergeCell ref="U224:U226"/>
    <mergeCell ref="V224:V226"/>
    <mergeCell ref="W224:W226"/>
    <mergeCell ref="X224:X226"/>
    <mergeCell ref="Y224:Y226"/>
    <mergeCell ref="Z224:Z226"/>
    <mergeCell ref="L224:L226"/>
    <mergeCell ref="M224:M226"/>
    <mergeCell ref="N224:N226"/>
    <mergeCell ref="R224:R226"/>
    <mergeCell ref="S224:S226"/>
    <mergeCell ref="T224:T226"/>
    <mergeCell ref="DE222:DE223"/>
    <mergeCell ref="DF222:DF223"/>
    <mergeCell ref="A224:A226"/>
    <mergeCell ref="B224:B226"/>
    <mergeCell ref="F224:F226"/>
    <mergeCell ref="G224:G226"/>
    <mergeCell ref="H224:H226"/>
    <mergeCell ref="I224:I226"/>
    <mergeCell ref="J224:J226"/>
    <mergeCell ref="K224:K226"/>
    <mergeCell ref="CY222:CY223"/>
    <mergeCell ref="CZ222:CZ223"/>
    <mergeCell ref="DA222:DA223"/>
    <mergeCell ref="DB222:DB223"/>
    <mergeCell ref="DC222:DC223"/>
    <mergeCell ref="DD222:DD223"/>
    <mergeCell ref="CS222:CS223"/>
    <mergeCell ref="CT222:CT223"/>
    <mergeCell ref="CU222:CU223"/>
    <mergeCell ref="CV222:CV223"/>
    <mergeCell ref="AM224:AM226"/>
    <mergeCell ref="AN224:AN226"/>
    <mergeCell ref="AO224:AO226"/>
    <mergeCell ref="AP224:AP226"/>
    <mergeCell ref="AQ224:AQ226"/>
    <mergeCell ref="AR224:AR226"/>
    <mergeCell ref="AG224:AG226"/>
    <mergeCell ref="AH224:AH226"/>
    <mergeCell ref="AI224:AI226"/>
    <mergeCell ref="AJ224:AJ226"/>
    <mergeCell ref="AK224:AK226"/>
    <mergeCell ref="AL224:AL226"/>
    <mergeCell ref="AA224:AA226"/>
    <mergeCell ref="AB224:AB226"/>
    <mergeCell ref="AC224:AC226"/>
    <mergeCell ref="AD224:AD226"/>
    <mergeCell ref="AE224:AE226"/>
    <mergeCell ref="AF224:AF226"/>
    <mergeCell ref="BE224:BE226"/>
    <mergeCell ref="BF224:BF226"/>
    <mergeCell ref="BG224:BG226"/>
    <mergeCell ref="BH224:BH226"/>
    <mergeCell ref="BI224:BI226"/>
    <mergeCell ref="BJ224:BJ226"/>
    <mergeCell ref="AY224:AY226"/>
    <mergeCell ref="AZ224:AZ226"/>
    <mergeCell ref="BA224:BA226"/>
    <mergeCell ref="BB224:BB226"/>
    <mergeCell ref="BC224:BC226"/>
    <mergeCell ref="BD224:BD226"/>
    <mergeCell ref="AS224:AS226"/>
    <mergeCell ref="AT224:AT226"/>
    <mergeCell ref="AU224:AU226"/>
    <mergeCell ref="AV224:AV226"/>
    <mergeCell ref="AW224:AW226"/>
    <mergeCell ref="AX224:AX226"/>
    <mergeCell ref="CE224:CE226"/>
    <mergeCell ref="CF224:CF226"/>
    <mergeCell ref="CG224:CG226"/>
    <mergeCell ref="CH224:CH226"/>
    <mergeCell ref="BW224:BW226"/>
    <mergeCell ref="BX224:BX226"/>
    <mergeCell ref="BY224:BY226"/>
    <mergeCell ref="BZ224:BZ226"/>
    <mergeCell ref="CA224:CA226"/>
    <mergeCell ref="CB224:CB226"/>
    <mergeCell ref="BQ224:BQ226"/>
    <mergeCell ref="BR224:BR226"/>
    <mergeCell ref="BS224:BS226"/>
    <mergeCell ref="BT224:BT226"/>
    <mergeCell ref="BU224:BU226"/>
    <mergeCell ref="BV224:BV226"/>
    <mergeCell ref="BK224:BK226"/>
    <mergeCell ref="BL224:BL226"/>
    <mergeCell ref="BM224:BM226"/>
    <mergeCell ref="BN224:BN226"/>
    <mergeCell ref="BO224:BO226"/>
    <mergeCell ref="BP224:BP226"/>
    <mergeCell ref="C225:C226"/>
    <mergeCell ref="D225:D226"/>
    <mergeCell ref="E225:E226"/>
    <mergeCell ref="A227:A228"/>
    <mergeCell ref="B227:B228"/>
    <mergeCell ref="F227:F228"/>
    <mergeCell ref="DA224:DA226"/>
    <mergeCell ref="DB224:DB226"/>
    <mergeCell ref="DC224:DC226"/>
    <mergeCell ref="DD224:DD226"/>
    <mergeCell ref="DE224:DE226"/>
    <mergeCell ref="DF224:DF226"/>
    <mergeCell ref="CU224:CU226"/>
    <mergeCell ref="CV224:CV226"/>
    <mergeCell ref="CW224:CW226"/>
    <mergeCell ref="CX224:CX226"/>
    <mergeCell ref="CY224:CY226"/>
    <mergeCell ref="CZ224:CZ226"/>
    <mergeCell ref="CO224:CO226"/>
    <mergeCell ref="CP224:CP226"/>
    <mergeCell ref="CQ224:CQ226"/>
    <mergeCell ref="CR224:CR226"/>
    <mergeCell ref="CS224:CS226"/>
    <mergeCell ref="CT224:CT226"/>
    <mergeCell ref="CI224:CI226"/>
    <mergeCell ref="CJ224:CJ226"/>
    <mergeCell ref="CK224:CK226"/>
    <mergeCell ref="CL224:CL226"/>
    <mergeCell ref="CM224:CM226"/>
    <mergeCell ref="CN224:CN226"/>
    <mergeCell ref="CC224:CC226"/>
    <mergeCell ref="CD224:CD226"/>
    <mergeCell ref="V227:V228"/>
    <mergeCell ref="W227:W228"/>
    <mergeCell ref="X227:X228"/>
    <mergeCell ref="Y227:Y228"/>
    <mergeCell ref="Z227:Z228"/>
    <mergeCell ref="AA227:AA228"/>
    <mergeCell ref="M227:M228"/>
    <mergeCell ref="N227:N228"/>
    <mergeCell ref="R227:R228"/>
    <mergeCell ref="S227:S228"/>
    <mergeCell ref="T227:T228"/>
    <mergeCell ref="U227:U228"/>
    <mergeCell ref="G227:G228"/>
    <mergeCell ref="H227:H228"/>
    <mergeCell ref="I227:I228"/>
    <mergeCell ref="J227:J228"/>
    <mergeCell ref="K227:K228"/>
    <mergeCell ref="L227:L228"/>
    <mergeCell ref="AN227:AN228"/>
    <mergeCell ref="AO227:AO228"/>
    <mergeCell ref="AP227:AP228"/>
    <mergeCell ref="AQ227:AQ228"/>
    <mergeCell ref="AR227:AR228"/>
    <mergeCell ref="AS227:AS228"/>
    <mergeCell ref="AH227:AH228"/>
    <mergeCell ref="AI227:AI228"/>
    <mergeCell ref="AJ227:AJ228"/>
    <mergeCell ref="AK227:AK228"/>
    <mergeCell ref="AL227:AL228"/>
    <mergeCell ref="AM227:AM228"/>
    <mergeCell ref="AB227:AB228"/>
    <mergeCell ref="AC227:AC228"/>
    <mergeCell ref="AD227:AD228"/>
    <mergeCell ref="AE227:AE228"/>
    <mergeCell ref="AF227:AF228"/>
    <mergeCell ref="AG227:AG228"/>
    <mergeCell ref="BF227:BF228"/>
    <mergeCell ref="BG227:BG228"/>
    <mergeCell ref="BH227:BH228"/>
    <mergeCell ref="BI227:BI228"/>
    <mergeCell ref="BJ227:BJ228"/>
    <mergeCell ref="BK227:BK228"/>
    <mergeCell ref="AZ227:AZ228"/>
    <mergeCell ref="BA227:BA228"/>
    <mergeCell ref="BB227:BB228"/>
    <mergeCell ref="BC227:BC228"/>
    <mergeCell ref="BD227:BD228"/>
    <mergeCell ref="BE227:BE228"/>
    <mergeCell ref="AT227:AT228"/>
    <mergeCell ref="AU227:AU228"/>
    <mergeCell ref="AV227:AV228"/>
    <mergeCell ref="AW227:AW228"/>
    <mergeCell ref="AX227:AX228"/>
    <mergeCell ref="AY227:AY228"/>
    <mergeCell ref="CH227:CH228"/>
    <mergeCell ref="CI227:CI228"/>
    <mergeCell ref="BX227:BX228"/>
    <mergeCell ref="BY227:BY228"/>
    <mergeCell ref="BZ227:BZ228"/>
    <mergeCell ref="CA227:CA228"/>
    <mergeCell ref="CB227:CB228"/>
    <mergeCell ref="CC227:CC228"/>
    <mergeCell ref="BR227:BR228"/>
    <mergeCell ref="BS227:BS228"/>
    <mergeCell ref="BT227:BT228"/>
    <mergeCell ref="BU227:BU228"/>
    <mergeCell ref="BV227:BV228"/>
    <mergeCell ref="BW227:BW228"/>
    <mergeCell ref="BL227:BL228"/>
    <mergeCell ref="BM227:BM228"/>
    <mergeCell ref="BN227:BN228"/>
    <mergeCell ref="BO227:BO228"/>
    <mergeCell ref="BP227:BP228"/>
    <mergeCell ref="BQ227:BQ228"/>
    <mergeCell ref="DB227:DB228"/>
    <mergeCell ref="DC227:DC228"/>
    <mergeCell ref="DD227:DD228"/>
    <mergeCell ref="DE227:DE228"/>
    <mergeCell ref="DF227:DF228"/>
    <mergeCell ref="A229:A230"/>
    <mergeCell ref="B229:B230"/>
    <mergeCell ref="C229:C230"/>
    <mergeCell ref="D229:D230"/>
    <mergeCell ref="E229:E230"/>
    <mergeCell ref="CV227:CV228"/>
    <mergeCell ref="CW227:CW228"/>
    <mergeCell ref="CX227:CX228"/>
    <mergeCell ref="CY227:CY228"/>
    <mergeCell ref="CZ227:CZ228"/>
    <mergeCell ref="DA227:DA228"/>
    <mergeCell ref="CP227:CP228"/>
    <mergeCell ref="CQ227:CQ228"/>
    <mergeCell ref="CR227:CR228"/>
    <mergeCell ref="CS227:CS228"/>
    <mergeCell ref="CT227:CT228"/>
    <mergeCell ref="CU227:CU228"/>
    <mergeCell ref="CJ227:CJ228"/>
    <mergeCell ref="CK227:CK228"/>
    <mergeCell ref="CL227:CL228"/>
    <mergeCell ref="CM227:CM228"/>
    <mergeCell ref="CN227:CN228"/>
    <mergeCell ref="CO227:CO228"/>
    <mergeCell ref="CD227:CD228"/>
    <mergeCell ref="CE227:CE228"/>
    <mergeCell ref="CF227:CF228"/>
    <mergeCell ref="CG227:CG228"/>
    <mergeCell ref="U229:U230"/>
    <mergeCell ref="V229:V230"/>
    <mergeCell ref="W229:W230"/>
    <mergeCell ref="X229:X230"/>
    <mergeCell ref="Y229:Y230"/>
    <mergeCell ref="Z229:Z230"/>
    <mergeCell ref="L229:L230"/>
    <mergeCell ref="M229:M230"/>
    <mergeCell ref="N229:N230"/>
    <mergeCell ref="R229:R230"/>
    <mergeCell ref="S229:S230"/>
    <mergeCell ref="T229:T230"/>
    <mergeCell ref="F229:F230"/>
    <mergeCell ref="G229:G230"/>
    <mergeCell ref="H229:H230"/>
    <mergeCell ref="I229:I230"/>
    <mergeCell ref="J229:J230"/>
    <mergeCell ref="K229:K230"/>
    <mergeCell ref="AM229:AM230"/>
    <mergeCell ref="AN229:AN230"/>
    <mergeCell ref="AO229:AO230"/>
    <mergeCell ref="AP229:AP230"/>
    <mergeCell ref="AQ229:AQ230"/>
    <mergeCell ref="AR229:AR230"/>
    <mergeCell ref="AG229:AG230"/>
    <mergeCell ref="AH229:AH230"/>
    <mergeCell ref="AI229:AI230"/>
    <mergeCell ref="AJ229:AJ230"/>
    <mergeCell ref="AK229:AK230"/>
    <mergeCell ref="AL229:AL230"/>
    <mergeCell ref="AA229:AA230"/>
    <mergeCell ref="AB229:AB230"/>
    <mergeCell ref="AC229:AC230"/>
    <mergeCell ref="AD229:AD230"/>
    <mergeCell ref="AE229:AE230"/>
    <mergeCell ref="AF229:AF230"/>
    <mergeCell ref="BE229:BE230"/>
    <mergeCell ref="BF229:BF230"/>
    <mergeCell ref="BG229:BG230"/>
    <mergeCell ref="BH229:BH230"/>
    <mergeCell ref="BI229:BI230"/>
    <mergeCell ref="BJ229:BJ230"/>
    <mergeCell ref="AY229:AY230"/>
    <mergeCell ref="AZ229:AZ230"/>
    <mergeCell ref="BA229:BA230"/>
    <mergeCell ref="BB229:BB230"/>
    <mergeCell ref="BC229:BC230"/>
    <mergeCell ref="BD229:BD230"/>
    <mergeCell ref="AS229:AS230"/>
    <mergeCell ref="AT229:AT230"/>
    <mergeCell ref="AU229:AU230"/>
    <mergeCell ref="AV229:AV230"/>
    <mergeCell ref="AW229:AW230"/>
    <mergeCell ref="AX229:AX230"/>
    <mergeCell ref="CE229:CE230"/>
    <mergeCell ref="CF229:CF230"/>
    <mergeCell ref="CG229:CG230"/>
    <mergeCell ref="CH229:CH230"/>
    <mergeCell ref="BW229:BW230"/>
    <mergeCell ref="BX229:BX230"/>
    <mergeCell ref="BY229:BY230"/>
    <mergeCell ref="BZ229:BZ230"/>
    <mergeCell ref="CA229:CA230"/>
    <mergeCell ref="CB229:CB230"/>
    <mergeCell ref="BQ229:BQ230"/>
    <mergeCell ref="BR229:BR230"/>
    <mergeCell ref="BS229:BS230"/>
    <mergeCell ref="BT229:BT230"/>
    <mergeCell ref="BU229:BU230"/>
    <mergeCell ref="BV229:BV230"/>
    <mergeCell ref="BK229:BK230"/>
    <mergeCell ref="BL229:BL230"/>
    <mergeCell ref="BM229:BM230"/>
    <mergeCell ref="BN229:BN230"/>
    <mergeCell ref="BO229:BO230"/>
    <mergeCell ref="BP229:BP230"/>
    <mergeCell ref="A231:A232"/>
    <mergeCell ref="B231:B232"/>
    <mergeCell ref="C231:C232"/>
    <mergeCell ref="D231:D232"/>
    <mergeCell ref="E231:E232"/>
    <mergeCell ref="F231:F232"/>
    <mergeCell ref="DA229:DA230"/>
    <mergeCell ref="DB229:DB230"/>
    <mergeCell ref="DC229:DC230"/>
    <mergeCell ref="DD229:DD230"/>
    <mergeCell ref="DE229:DE230"/>
    <mergeCell ref="DF229:DF230"/>
    <mergeCell ref="CU229:CU230"/>
    <mergeCell ref="CV229:CV230"/>
    <mergeCell ref="CW229:CW230"/>
    <mergeCell ref="CX229:CX230"/>
    <mergeCell ref="CY229:CY230"/>
    <mergeCell ref="CZ229:CZ230"/>
    <mergeCell ref="CO229:CO230"/>
    <mergeCell ref="CP229:CP230"/>
    <mergeCell ref="CQ229:CQ230"/>
    <mergeCell ref="CR229:CR230"/>
    <mergeCell ref="CS229:CS230"/>
    <mergeCell ref="CT229:CT230"/>
    <mergeCell ref="CI229:CI230"/>
    <mergeCell ref="CJ229:CJ230"/>
    <mergeCell ref="CK229:CK230"/>
    <mergeCell ref="CL229:CL230"/>
    <mergeCell ref="CM229:CM230"/>
    <mergeCell ref="CN229:CN230"/>
    <mergeCell ref="CC229:CC230"/>
    <mergeCell ref="CD229:CD230"/>
    <mergeCell ref="V231:V232"/>
    <mergeCell ref="W231:W232"/>
    <mergeCell ref="X231:X232"/>
    <mergeCell ref="Y231:Y232"/>
    <mergeCell ref="Z231:Z232"/>
    <mergeCell ref="AA231:AA232"/>
    <mergeCell ref="M231:M232"/>
    <mergeCell ref="N231:N232"/>
    <mergeCell ref="R231:R232"/>
    <mergeCell ref="S231:S232"/>
    <mergeCell ref="T231:T232"/>
    <mergeCell ref="U231:U232"/>
    <mergeCell ref="G231:G232"/>
    <mergeCell ref="H231:H232"/>
    <mergeCell ref="I231:I232"/>
    <mergeCell ref="J231:J232"/>
    <mergeCell ref="K231:K232"/>
    <mergeCell ref="L231:L232"/>
    <mergeCell ref="AN231:AN232"/>
    <mergeCell ref="AO231:AO232"/>
    <mergeCell ref="AP231:AP232"/>
    <mergeCell ref="AQ231:AQ232"/>
    <mergeCell ref="AR231:AR232"/>
    <mergeCell ref="AS231:AS232"/>
    <mergeCell ref="AH231:AH232"/>
    <mergeCell ref="AI231:AI232"/>
    <mergeCell ref="AJ231:AJ232"/>
    <mergeCell ref="AK231:AK232"/>
    <mergeCell ref="AL231:AL232"/>
    <mergeCell ref="AM231:AM232"/>
    <mergeCell ref="AB231:AB232"/>
    <mergeCell ref="AC231:AC232"/>
    <mergeCell ref="AD231:AD232"/>
    <mergeCell ref="AE231:AE232"/>
    <mergeCell ref="AF231:AF232"/>
    <mergeCell ref="AG231:AG232"/>
    <mergeCell ref="BF231:BF232"/>
    <mergeCell ref="BG231:BG232"/>
    <mergeCell ref="BH231:BH232"/>
    <mergeCell ref="BI231:BI232"/>
    <mergeCell ref="BJ231:BJ232"/>
    <mergeCell ref="BK231:BK232"/>
    <mergeCell ref="AZ231:AZ232"/>
    <mergeCell ref="BA231:BA232"/>
    <mergeCell ref="BB231:BB232"/>
    <mergeCell ref="BC231:BC232"/>
    <mergeCell ref="BD231:BD232"/>
    <mergeCell ref="BE231:BE232"/>
    <mergeCell ref="AT231:AT232"/>
    <mergeCell ref="AU231:AU232"/>
    <mergeCell ref="AV231:AV232"/>
    <mergeCell ref="AW231:AW232"/>
    <mergeCell ref="AX231:AX232"/>
    <mergeCell ref="AY231:AY232"/>
    <mergeCell ref="CH231:CH232"/>
    <mergeCell ref="CI231:CI232"/>
    <mergeCell ref="BX231:BX232"/>
    <mergeCell ref="BY231:BY232"/>
    <mergeCell ref="BZ231:BZ232"/>
    <mergeCell ref="CA231:CA232"/>
    <mergeCell ref="CB231:CB232"/>
    <mergeCell ref="CC231:CC232"/>
    <mergeCell ref="BR231:BR232"/>
    <mergeCell ref="BS231:BS232"/>
    <mergeCell ref="BT231:BT232"/>
    <mergeCell ref="BU231:BU232"/>
    <mergeCell ref="BV231:BV232"/>
    <mergeCell ref="BW231:BW232"/>
    <mergeCell ref="BL231:BL232"/>
    <mergeCell ref="BM231:BM232"/>
    <mergeCell ref="BN231:BN232"/>
    <mergeCell ref="BO231:BO232"/>
    <mergeCell ref="BP231:BP232"/>
    <mergeCell ref="BQ231:BQ232"/>
    <mergeCell ref="DB231:DB232"/>
    <mergeCell ref="DC231:DC232"/>
    <mergeCell ref="DD231:DD232"/>
    <mergeCell ref="DE231:DE232"/>
    <mergeCell ref="DF231:DF232"/>
    <mergeCell ref="A236:A239"/>
    <mergeCell ref="B236:B239"/>
    <mergeCell ref="F236:F239"/>
    <mergeCell ref="G236:G239"/>
    <mergeCell ref="H236:H239"/>
    <mergeCell ref="CV231:CV232"/>
    <mergeCell ref="CW231:CW232"/>
    <mergeCell ref="CX231:CX232"/>
    <mergeCell ref="CY231:CY232"/>
    <mergeCell ref="CZ231:CZ232"/>
    <mergeCell ref="DA231:DA232"/>
    <mergeCell ref="CP231:CP232"/>
    <mergeCell ref="CQ231:CQ232"/>
    <mergeCell ref="CR231:CR232"/>
    <mergeCell ref="CS231:CS232"/>
    <mergeCell ref="CT231:CT232"/>
    <mergeCell ref="CU231:CU232"/>
    <mergeCell ref="CJ231:CJ232"/>
    <mergeCell ref="CK231:CK232"/>
    <mergeCell ref="CL231:CL232"/>
    <mergeCell ref="CM231:CM232"/>
    <mergeCell ref="CN231:CN232"/>
    <mergeCell ref="CO231:CO232"/>
    <mergeCell ref="CD231:CD232"/>
    <mergeCell ref="CE231:CE232"/>
    <mergeCell ref="CF231:CF232"/>
    <mergeCell ref="CG231:CG232"/>
    <mergeCell ref="X236:X239"/>
    <mergeCell ref="Y236:Y239"/>
    <mergeCell ref="Z236:Z239"/>
    <mergeCell ref="AA236:AA239"/>
    <mergeCell ref="AB236:AB239"/>
    <mergeCell ref="AC236:AC239"/>
    <mergeCell ref="R236:R239"/>
    <mergeCell ref="S236:S239"/>
    <mergeCell ref="T236:T239"/>
    <mergeCell ref="U236:U239"/>
    <mergeCell ref="V236:V239"/>
    <mergeCell ref="W236:W239"/>
    <mergeCell ref="I236:I239"/>
    <mergeCell ref="J236:J239"/>
    <mergeCell ref="K236:K239"/>
    <mergeCell ref="L236:L239"/>
    <mergeCell ref="M236:M239"/>
    <mergeCell ref="N236:N239"/>
    <mergeCell ref="AP236:AP239"/>
    <mergeCell ref="AQ236:AQ239"/>
    <mergeCell ref="AR236:AR239"/>
    <mergeCell ref="AS236:AS239"/>
    <mergeCell ref="AT236:AT239"/>
    <mergeCell ref="AU236:AU239"/>
    <mergeCell ref="AJ236:AJ239"/>
    <mergeCell ref="AK236:AK239"/>
    <mergeCell ref="AL236:AL239"/>
    <mergeCell ref="AM236:AM239"/>
    <mergeCell ref="AN236:AN239"/>
    <mergeCell ref="AO236:AO239"/>
    <mergeCell ref="AD236:AD239"/>
    <mergeCell ref="AE236:AE239"/>
    <mergeCell ref="AF236:AF239"/>
    <mergeCell ref="AG236:AG239"/>
    <mergeCell ref="AH236:AH239"/>
    <mergeCell ref="AI236:AI239"/>
    <mergeCell ref="BH236:BH239"/>
    <mergeCell ref="BI236:BI239"/>
    <mergeCell ref="BJ236:BJ239"/>
    <mergeCell ref="BK236:BK239"/>
    <mergeCell ref="BL236:BL239"/>
    <mergeCell ref="BM236:BM239"/>
    <mergeCell ref="BB236:BB239"/>
    <mergeCell ref="BC236:BC239"/>
    <mergeCell ref="BD236:BD239"/>
    <mergeCell ref="BE236:BE239"/>
    <mergeCell ref="BF236:BF239"/>
    <mergeCell ref="BG236:BG239"/>
    <mergeCell ref="AV236:AV239"/>
    <mergeCell ref="AW236:AW239"/>
    <mergeCell ref="AX236:AX239"/>
    <mergeCell ref="AY236:AY239"/>
    <mergeCell ref="AZ236:AZ239"/>
    <mergeCell ref="BA236:BA239"/>
    <mergeCell ref="CH236:CH239"/>
    <mergeCell ref="CI236:CI239"/>
    <mergeCell ref="CJ236:CJ239"/>
    <mergeCell ref="CK236:CK239"/>
    <mergeCell ref="BZ236:BZ239"/>
    <mergeCell ref="CA236:CA239"/>
    <mergeCell ref="CB236:CB239"/>
    <mergeCell ref="CC236:CC239"/>
    <mergeCell ref="CD236:CD239"/>
    <mergeCell ref="CE236:CE239"/>
    <mergeCell ref="BT236:BT239"/>
    <mergeCell ref="BU236:BU239"/>
    <mergeCell ref="BV236:BV239"/>
    <mergeCell ref="BW236:BW239"/>
    <mergeCell ref="BX236:BX239"/>
    <mergeCell ref="BY236:BY239"/>
    <mergeCell ref="BN236:BN239"/>
    <mergeCell ref="BO236:BO239"/>
    <mergeCell ref="BP236:BP239"/>
    <mergeCell ref="BQ236:BQ239"/>
    <mergeCell ref="BR236:BR239"/>
    <mergeCell ref="BS236:BS239"/>
    <mergeCell ref="A241:A246"/>
    <mergeCell ref="B241:B246"/>
    <mergeCell ref="C241:C246"/>
    <mergeCell ref="D241:D246"/>
    <mergeCell ref="E241:E246"/>
    <mergeCell ref="F241:F246"/>
    <mergeCell ref="DD236:DD239"/>
    <mergeCell ref="DE236:DE239"/>
    <mergeCell ref="DF236:DF239"/>
    <mergeCell ref="C237:C239"/>
    <mergeCell ref="D237:D239"/>
    <mergeCell ref="E237:E239"/>
    <mergeCell ref="CX236:CX239"/>
    <mergeCell ref="CY236:CY239"/>
    <mergeCell ref="CZ236:CZ239"/>
    <mergeCell ref="DA236:DA239"/>
    <mergeCell ref="DB236:DB239"/>
    <mergeCell ref="DC236:DC239"/>
    <mergeCell ref="CR236:CR239"/>
    <mergeCell ref="CS236:CS239"/>
    <mergeCell ref="CT236:CT239"/>
    <mergeCell ref="CU236:CU239"/>
    <mergeCell ref="CV236:CV239"/>
    <mergeCell ref="CW236:CW239"/>
    <mergeCell ref="CL236:CL239"/>
    <mergeCell ref="CM236:CM239"/>
    <mergeCell ref="CN236:CN239"/>
    <mergeCell ref="CO236:CO239"/>
    <mergeCell ref="CP236:CP239"/>
    <mergeCell ref="CQ236:CQ239"/>
    <mergeCell ref="CF236:CF239"/>
    <mergeCell ref="CG236:CG239"/>
    <mergeCell ref="V241:V246"/>
    <mergeCell ref="W241:W246"/>
    <mergeCell ref="X241:X246"/>
    <mergeCell ref="Y241:Y246"/>
    <mergeCell ref="Z241:Z246"/>
    <mergeCell ref="AA241:AA246"/>
    <mergeCell ref="M241:M246"/>
    <mergeCell ref="N241:N246"/>
    <mergeCell ref="R241:R246"/>
    <mergeCell ref="S241:S246"/>
    <mergeCell ref="T241:T246"/>
    <mergeCell ref="U241:U246"/>
    <mergeCell ref="G241:G246"/>
    <mergeCell ref="H241:H246"/>
    <mergeCell ref="I241:I246"/>
    <mergeCell ref="J241:J246"/>
    <mergeCell ref="K241:K246"/>
    <mergeCell ref="L241:L246"/>
    <mergeCell ref="AN241:AN246"/>
    <mergeCell ref="AO241:AO246"/>
    <mergeCell ref="AP241:AP246"/>
    <mergeCell ref="AQ241:AQ246"/>
    <mergeCell ref="AR241:AR246"/>
    <mergeCell ref="AS241:AS246"/>
    <mergeCell ref="AH241:AH246"/>
    <mergeCell ref="AI241:AI246"/>
    <mergeCell ref="AJ241:AJ246"/>
    <mergeCell ref="AK241:AK246"/>
    <mergeCell ref="AL241:AL246"/>
    <mergeCell ref="AM241:AM246"/>
    <mergeCell ref="AB241:AB246"/>
    <mergeCell ref="AC241:AC246"/>
    <mergeCell ref="AD241:AD246"/>
    <mergeCell ref="AE241:AE246"/>
    <mergeCell ref="AF241:AF246"/>
    <mergeCell ref="AG241:AG246"/>
    <mergeCell ref="BF241:BF246"/>
    <mergeCell ref="BG241:BG246"/>
    <mergeCell ref="BH241:BH246"/>
    <mergeCell ref="BI241:BI246"/>
    <mergeCell ref="BJ241:BJ246"/>
    <mergeCell ref="BK241:BK246"/>
    <mergeCell ref="AZ241:AZ246"/>
    <mergeCell ref="BA241:BA246"/>
    <mergeCell ref="BB241:BB246"/>
    <mergeCell ref="BC241:BC246"/>
    <mergeCell ref="BD241:BD246"/>
    <mergeCell ref="BE241:BE246"/>
    <mergeCell ref="AT241:AT246"/>
    <mergeCell ref="AU241:AU246"/>
    <mergeCell ref="AV241:AV246"/>
    <mergeCell ref="AW241:AW246"/>
    <mergeCell ref="AX241:AX246"/>
    <mergeCell ref="AY241:AY246"/>
    <mergeCell ref="CH241:CH246"/>
    <mergeCell ref="CI241:CI246"/>
    <mergeCell ref="BX241:BX246"/>
    <mergeCell ref="BY241:BY246"/>
    <mergeCell ref="BZ241:BZ246"/>
    <mergeCell ref="CA241:CA246"/>
    <mergeCell ref="CB241:CB246"/>
    <mergeCell ref="CC241:CC246"/>
    <mergeCell ref="BR241:BR246"/>
    <mergeCell ref="BS241:BS246"/>
    <mergeCell ref="BT241:BT246"/>
    <mergeCell ref="BU241:BU246"/>
    <mergeCell ref="BV241:BV246"/>
    <mergeCell ref="BW241:BW246"/>
    <mergeCell ref="BL241:BL246"/>
    <mergeCell ref="BM241:BM246"/>
    <mergeCell ref="BN241:BN246"/>
    <mergeCell ref="BO241:BO246"/>
    <mergeCell ref="BP241:BP246"/>
    <mergeCell ref="BQ241:BQ246"/>
    <mergeCell ref="DB241:DB246"/>
    <mergeCell ref="DC241:DC246"/>
    <mergeCell ref="DD241:DD246"/>
    <mergeCell ref="DE241:DE246"/>
    <mergeCell ref="DF241:DF246"/>
    <mergeCell ref="A250:A251"/>
    <mergeCell ref="B250:B251"/>
    <mergeCell ref="C250:C251"/>
    <mergeCell ref="D250:D251"/>
    <mergeCell ref="E250:E251"/>
    <mergeCell ref="CV241:CV246"/>
    <mergeCell ref="CW241:CW246"/>
    <mergeCell ref="CX241:CX246"/>
    <mergeCell ref="CY241:CY246"/>
    <mergeCell ref="CZ241:CZ246"/>
    <mergeCell ref="DA241:DA246"/>
    <mergeCell ref="CP241:CP246"/>
    <mergeCell ref="CQ241:CQ246"/>
    <mergeCell ref="CR241:CR246"/>
    <mergeCell ref="CS241:CS246"/>
    <mergeCell ref="CT241:CT246"/>
    <mergeCell ref="CU241:CU246"/>
    <mergeCell ref="CJ241:CJ246"/>
    <mergeCell ref="CK241:CK246"/>
    <mergeCell ref="CL241:CL246"/>
    <mergeCell ref="CM241:CM246"/>
    <mergeCell ref="CN241:CN246"/>
    <mergeCell ref="CO241:CO246"/>
    <mergeCell ref="CD241:CD246"/>
    <mergeCell ref="CE241:CE246"/>
    <mergeCell ref="CF241:CF246"/>
    <mergeCell ref="CG241:CG246"/>
    <mergeCell ref="U250:U251"/>
    <mergeCell ref="V250:V251"/>
    <mergeCell ref="W250:W251"/>
    <mergeCell ref="X250:X251"/>
    <mergeCell ref="Y250:Y251"/>
    <mergeCell ref="Z250:Z251"/>
    <mergeCell ref="L250:L251"/>
    <mergeCell ref="M250:M251"/>
    <mergeCell ref="N250:N251"/>
    <mergeCell ref="R250:R251"/>
    <mergeCell ref="S250:S251"/>
    <mergeCell ref="T250:T251"/>
    <mergeCell ref="F250:F251"/>
    <mergeCell ref="G250:G251"/>
    <mergeCell ref="H250:H251"/>
    <mergeCell ref="I250:I251"/>
    <mergeCell ref="J250:J251"/>
    <mergeCell ref="K250:K251"/>
    <mergeCell ref="AM250:AM251"/>
    <mergeCell ref="AN250:AN251"/>
    <mergeCell ref="AO250:AO251"/>
    <mergeCell ref="AP250:AP251"/>
    <mergeCell ref="AQ250:AQ251"/>
    <mergeCell ref="AR250:AR251"/>
    <mergeCell ref="AG250:AG251"/>
    <mergeCell ref="AH250:AH251"/>
    <mergeCell ref="AI250:AI251"/>
    <mergeCell ref="AJ250:AJ251"/>
    <mergeCell ref="AK250:AK251"/>
    <mergeCell ref="AL250:AL251"/>
    <mergeCell ref="AA250:AA251"/>
    <mergeCell ref="AB250:AB251"/>
    <mergeCell ref="AC250:AC251"/>
    <mergeCell ref="AD250:AD251"/>
    <mergeCell ref="AE250:AE251"/>
    <mergeCell ref="AF250:AF251"/>
    <mergeCell ref="BE250:BE251"/>
    <mergeCell ref="BF250:BF251"/>
    <mergeCell ref="BG250:BG251"/>
    <mergeCell ref="BH250:BH251"/>
    <mergeCell ref="BI250:BI251"/>
    <mergeCell ref="BJ250:BJ251"/>
    <mergeCell ref="AY250:AY251"/>
    <mergeCell ref="AZ250:AZ251"/>
    <mergeCell ref="BA250:BA251"/>
    <mergeCell ref="BB250:BB251"/>
    <mergeCell ref="BC250:BC251"/>
    <mergeCell ref="BD250:BD251"/>
    <mergeCell ref="AS250:AS251"/>
    <mergeCell ref="AT250:AT251"/>
    <mergeCell ref="AU250:AU251"/>
    <mergeCell ref="AV250:AV251"/>
    <mergeCell ref="AW250:AW251"/>
    <mergeCell ref="AX250:AX251"/>
    <mergeCell ref="CE250:CE251"/>
    <mergeCell ref="CF250:CF251"/>
    <mergeCell ref="CG250:CG251"/>
    <mergeCell ref="CH250:CH251"/>
    <mergeCell ref="BW250:BW251"/>
    <mergeCell ref="BX250:BX251"/>
    <mergeCell ref="BY250:BY251"/>
    <mergeCell ref="BZ250:BZ251"/>
    <mergeCell ref="CA250:CA251"/>
    <mergeCell ref="CB250:CB251"/>
    <mergeCell ref="BQ250:BQ251"/>
    <mergeCell ref="BR250:BR251"/>
    <mergeCell ref="BS250:BS251"/>
    <mergeCell ref="BT250:BT251"/>
    <mergeCell ref="BU250:BU251"/>
    <mergeCell ref="BV250:BV251"/>
    <mergeCell ref="BK250:BK251"/>
    <mergeCell ref="BL250:BL251"/>
    <mergeCell ref="BM250:BM251"/>
    <mergeCell ref="BN250:BN251"/>
    <mergeCell ref="BO250:BO251"/>
    <mergeCell ref="BP250:BP251"/>
    <mergeCell ref="A255:A256"/>
    <mergeCell ref="B255:B256"/>
    <mergeCell ref="C255:C256"/>
    <mergeCell ref="D255:D256"/>
    <mergeCell ref="E255:E256"/>
    <mergeCell ref="F255:F256"/>
    <mergeCell ref="DA250:DA251"/>
    <mergeCell ref="DB250:DB251"/>
    <mergeCell ref="DC250:DC251"/>
    <mergeCell ref="DD250:DD251"/>
    <mergeCell ref="DE250:DE251"/>
    <mergeCell ref="DF250:DF251"/>
    <mergeCell ref="CU250:CU251"/>
    <mergeCell ref="CV250:CV251"/>
    <mergeCell ref="CW250:CW251"/>
    <mergeCell ref="CX250:CX251"/>
    <mergeCell ref="CY250:CY251"/>
    <mergeCell ref="CZ250:CZ251"/>
    <mergeCell ref="CO250:CO251"/>
    <mergeCell ref="CP250:CP251"/>
    <mergeCell ref="CQ250:CQ251"/>
    <mergeCell ref="CR250:CR251"/>
    <mergeCell ref="CS250:CS251"/>
    <mergeCell ref="CT250:CT251"/>
    <mergeCell ref="CI250:CI251"/>
    <mergeCell ref="CJ250:CJ251"/>
    <mergeCell ref="CK250:CK251"/>
    <mergeCell ref="CL250:CL251"/>
    <mergeCell ref="CM250:CM251"/>
    <mergeCell ref="CN250:CN251"/>
    <mergeCell ref="CC250:CC251"/>
    <mergeCell ref="CD250:CD251"/>
    <mergeCell ref="V255:V256"/>
    <mergeCell ref="W255:W256"/>
    <mergeCell ref="X255:X256"/>
    <mergeCell ref="Y255:Y256"/>
    <mergeCell ref="Z255:Z256"/>
    <mergeCell ref="AA255:AA256"/>
    <mergeCell ref="M255:M256"/>
    <mergeCell ref="N255:N256"/>
    <mergeCell ref="R255:R256"/>
    <mergeCell ref="S255:S256"/>
    <mergeCell ref="T255:T256"/>
    <mergeCell ref="U255:U256"/>
    <mergeCell ref="G255:G256"/>
    <mergeCell ref="H255:H256"/>
    <mergeCell ref="I255:I256"/>
    <mergeCell ref="J255:J256"/>
    <mergeCell ref="K255:K256"/>
    <mergeCell ref="L255:L256"/>
    <mergeCell ref="AN255:AN256"/>
    <mergeCell ref="AO255:AO256"/>
    <mergeCell ref="AP255:AP256"/>
    <mergeCell ref="AQ255:AQ256"/>
    <mergeCell ref="AR255:AR256"/>
    <mergeCell ref="AS255:AS256"/>
    <mergeCell ref="AH255:AH256"/>
    <mergeCell ref="AI255:AI256"/>
    <mergeCell ref="AJ255:AJ256"/>
    <mergeCell ref="AK255:AK256"/>
    <mergeCell ref="AL255:AL256"/>
    <mergeCell ref="AM255:AM256"/>
    <mergeCell ref="AB255:AB256"/>
    <mergeCell ref="AC255:AC256"/>
    <mergeCell ref="AD255:AD256"/>
    <mergeCell ref="AE255:AE256"/>
    <mergeCell ref="AF255:AF256"/>
    <mergeCell ref="AG255:AG256"/>
    <mergeCell ref="BF255:BF256"/>
    <mergeCell ref="BG255:BG256"/>
    <mergeCell ref="BH255:BH256"/>
    <mergeCell ref="BI255:BI256"/>
    <mergeCell ref="BJ255:BJ256"/>
    <mergeCell ref="BK255:BK256"/>
    <mergeCell ref="AZ255:AZ256"/>
    <mergeCell ref="BA255:BA256"/>
    <mergeCell ref="BB255:BB256"/>
    <mergeCell ref="BC255:BC256"/>
    <mergeCell ref="BD255:BD256"/>
    <mergeCell ref="BE255:BE256"/>
    <mergeCell ref="AT255:AT256"/>
    <mergeCell ref="AU255:AU256"/>
    <mergeCell ref="AV255:AV256"/>
    <mergeCell ref="AW255:AW256"/>
    <mergeCell ref="AX255:AX256"/>
    <mergeCell ref="AY255:AY256"/>
    <mergeCell ref="CH255:CH256"/>
    <mergeCell ref="CI255:CI256"/>
    <mergeCell ref="BX255:BX256"/>
    <mergeCell ref="BY255:BY256"/>
    <mergeCell ref="BZ255:BZ256"/>
    <mergeCell ref="CA255:CA256"/>
    <mergeCell ref="CB255:CB256"/>
    <mergeCell ref="CC255:CC256"/>
    <mergeCell ref="BR255:BR256"/>
    <mergeCell ref="BS255:BS256"/>
    <mergeCell ref="BT255:BT256"/>
    <mergeCell ref="BU255:BU256"/>
    <mergeCell ref="BV255:BV256"/>
    <mergeCell ref="BW255:BW256"/>
    <mergeCell ref="BL255:BL256"/>
    <mergeCell ref="BM255:BM256"/>
    <mergeCell ref="BN255:BN256"/>
    <mergeCell ref="BO255:BO256"/>
    <mergeCell ref="BP255:BP256"/>
    <mergeCell ref="BQ255:BQ256"/>
    <mergeCell ref="DB255:DB256"/>
    <mergeCell ref="DC255:DC256"/>
    <mergeCell ref="DD255:DD256"/>
    <mergeCell ref="DE255:DE256"/>
    <mergeCell ref="DF255:DF256"/>
    <mergeCell ref="A257:A258"/>
    <mergeCell ref="B257:B258"/>
    <mergeCell ref="F257:F258"/>
    <mergeCell ref="G257:G258"/>
    <mergeCell ref="H257:H258"/>
    <mergeCell ref="CV255:CV256"/>
    <mergeCell ref="CW255:CW256"/>
    <mergeCell ref="CX255:CX256"/>
    <mergeCell ref="CY255:CY256"/>
    <mergeCell ref="CZ255:CZ256"/>
    <mergeCell ref="DA255:DA256"/>
    <mergeCell ref="CP255:CP256"/>
    <mergeCell ref="CQ255:CQ256"/>
    <mergeCell ref="CR255:CR256"/>
    <mergeCell ref="CS255:CS256"/>
    <mergeCell ref="CT255:CT256"/>
    <mergeCell ref="CU255:CU256"/>
    <mergeCell ref="CJ255:CJ256"/>
    <mergeCell ref="CK255:CK256"/>
    <mergeCell ref="CL255:CL256"/>
    <mergeCell ref="CM255:CM256"/>
    <mergeCell ref="CN255:CN256"/>
    <mergeCell ref="CO255:CO256"/>
    <mergeCell ref="CD255:CD256"/>
    <mergeCell ref="CE255:CE256"/>
    <mergeCell ref="CF255:CF256"/>
    <mergeCell ref="CG255:CG256"/>
    <mergeCell ref="X257:X258"/>
    <mergeCell ref="Y257:Y258"/>
    <mergeCell ref="Z257:Z258"/>
    <mergeCell ref="AA257:AA258"/>
    <mergeCell ref="AB257:AB258"/>
    <mergeCell ref="AC257:AC258"/>
    <mergeCell ref="R257:R258"/>
    <mergeCell ref="S257:S258"/>
    <mergeCell ref="T257:T258"/>
    <mergeCell ref="U257:U258"/>
    <mergeCell ref="V257:V258"/>
    <mergeCell ref="W257:W258"/>
    <mergeCell ref="I257:I258"/>
    <mergeCell ref="J257:J258"/>
    <mergeCell ref="K257:K258"/>
    <mergeCell ref="L257:L258"/>
    <mergeCell ref="M257:M258"/>
    <mergeCell ref="N257:N258"/>
    <mergeCell ref="AP257:AP258"/>
    <mergeCell ref="AQ257:AQ258"/>
    <mergeCell ref="AR257:AR258"/>
    <mergeCell ref="AS257:AS258"/>
    <mergeCell ref="AT257:AT258"/>
    <mergeCell ref="AU257:AU258"/>
    <mergeCell ref="AJ257:AJ258"/>
    <mergeCell ref="AK257:AK258"/>
    <mergeCell ref="AL257:AL258"/>
    <mergeCell ref="AM257:AM258"/>
    <mergeCell ref="AN257:AN258"/>
    <mergeCell ref="AO257:AO258"/>
    <mergeCell ref="AD257:AD258"/>
    <mergeCell ref="AE257:AE258"/>
    <mergeCell ref="AF257:AF258"/>
    <mergeCell ref="AG257:AG258"/>
    <mergeCell ref="AH257:AH258"/>
    <mergeCell ref="AI257:AI258"/>
    <mergeCell ref="BH257:BH258"/>
    <mergeCell ref="BI257:BI258"/>
    <mergeCell ref="BJ257:BJ258"/>
    <mergeCell ref="BK257:BK258"/>
    <mergeCell ref="BL257:BL258"/>
    <mergeCell ref="BM257:BM258"/>
    <mergeCell ref="BB257:BB258"/>
    <mergeCell ref="BC257:BC258"/>
    <mergeCell ref="BD257:BD258"/>
    <mergeCell ref="BE257:BE258"/>
    <mergeCell ref="BF257:BF258"/>
    <mergeCell ref="BG257:BG258"/>
    <mergeCell ref="AV257:AV258"/>
    <mergeCell ref="AW257:AW258"/>
    <mergeCell ref="AX257:AX258"/>
    <mergeCell ref="AY257:AY258"/>
    <mergeCell ref="AZ257:AZ258"/>
    <mergeCell ref="BA257:BA258"/>
    <mergeCell ref="CJ257:CJ258"/>
    <mergeCell ref="CK257:CK258"/>
    <mergeCell ref="BZ257:BZ258"/>
    <mergeCell ref="CA257:CA258"/>
    <mergeCell ref="CB257:CB258"/>
    <mergeCell ref="CC257:CC258"/>
    <mergeCell ref="CD257:CD258"/>
    <mergeCell ref="CE257:CE258"/>
    <mergeCell ref="BT257:BT258"/>
    <mergeCell ref="BU257:BU258"/>
    <mergeCell ref="BV257:BV258"/>
    <mergeCell ref="BW257:BW258"/>
    <mergeCell ref="BX257:BX258"/>
    <mergeCell ref="BY257:BY258"/>
    <mergeCell ref="BN257:BN258"/>
    <mergeCell ref="BO257:BO258"/>
    <mergeCell ref="BP257:BP258"/>
    <mergeCell ref="BQ257:BQ258"/>
    <mergeCell ref="BR257:BR258"/>
    <mergeCell ref="BS257:BS258"/>
    <mergeCell ref="DD257:DD258"/>
    <mergeCell ref="DE257:DE258"/>
    <mergeCell ref="DF257:DF258"/>
    <mergeCell ref="A259:A260"/>
    <mergeCell ref="B259:B260"/>
    <mergeCell ref="C259:C260"/>
    <mergeCell ref="D259:D260"/>
    <mergeCell ref="E259:E260"/>
    <mergeCell ref="F259:F260"/>
    <mergeCell ref="G259:G260"/>
    <mergeCell ref="CX257:CX258"/>
    <mergeCell ref="CY257:CY258"/>
    <mergeCell ref="CZ257:CZ258"/>
    <mergeCell ref="DA257:DA258"/>
    <mergeCell ref="DB257:DB258"/>
    <mergeCell ref="DC257:DC258"/>
    <mergeCell ref="CR257:CR258"/>
    <mergeCell ref="CS257:CS258"/>
    <mergeCell ref="CT257:CT258"/>
    <mergeCell ref="CU257:CU258"/>
    <mergeCell ref="CV257:CV258"/>
    <mergeCell ref="CW257:CW258"/>
    <mergeCell ref="CL257:CL258"/>
    <mergeCell ref="CM257:CM258"/>
    <mergeCell ref="CN257:CN258"/>
    <mergeCell ref="CO257:CO258"/>
    <mergeCell ref="CP257:CP258"/>
    <mergeCell ref="CQ257:CQ258"/>
    <mergeCell ref="CF257:CF258"/>
    <mergeCell ref="CG257:CG258"/>
    <mergeCell ref="CH257:CH258"/>
    <mergeCell ref="CI257:CI258"/>
    <mergeCell ref="W259:W260"/>
    <mergeCell ref="X259:X260"/>
    <mergeCell ref="Y259:Y260"/>
    <mergeCell ref="Z259:Z260"/>
    <mergeCell ref="AA259:AA260"/>
    <mergeCell ref="AB259:AB260"/>
    <mergeCell ref="N259:N260"/>
    <mergeCell ref="R259:R260"/>
    <mergeCell ref="S259:S260"/>
    <mergeCell ref="T259:T260"/>
    <mergeCell ref="U259:U260"/>
    <mergeCell ref="V259:V260"/>
    <mergeCell ref="H259:H260"/>
    <mergeCell ref="I259:I260"/>
    <mergeCell ref="J259:J260"/>
    <mergeCell ref="K259:K260"/>
    <mergeCell ref="L259:L260"/>
    <mergeCell ref="M259:M260"/>
    <mergeCell ref="AO259:AO260"/>
    <mergeCell ref="AP259:AP260"/>
    <mergeCell ref="AQ259:AQ260"/>
    <mergeCell ref="AR259:AR260"/>
    <mergeCell ref="AS259:AS260"/>
    <mergeCell ref="AT259:AT260"/>
    <mergeCell ref="AI259:AI260"/>
    <mergeCell ref="AJ259:AJ260"/>
    <mergeCell ref="AK259:AK260"/>
    <mergeCell ref="AL259:AL260"/>
    <mergeCell ref="AM259:AM260"/>
    <mergeCell ref="AN259:AN260"/>
    <mergeCell ref="AC259:AC260"/>
    <mergeCell ref="AD259:AD260"/>
    <mergeCell ref="AE259:AE260"/>
    <mergeCell ref="AF259:AF260"/>
    <mergeCell ref="AG259:AG260"/>
    <mergeCell ref="AH259:AH260"/>
    <mergeCell ref="BG259:BG260"/>
    <mergeCell ref="BH259:BH260"/>
    <mergeCell ref="BI259:BI260"/>
    <mergeCell ref="BJ259:BJ260"/>
    <mergeCell ref="BK259:BK260"/>
    <mergeCell ref="BL259:BL260"/>
    <mergeCell ref="BA259:BA260"/>
    <mergeCell ref="BB259:BB260"/>
    <mergeCell ref="BC259:BC260"/>
    <mergeCell ref="BD259:BD260"/>
    <mergeCell ref="BE259:BE260"/>
    <mergeCell ref="BF259:BF260"/>
    <mergeCell ref="AU259:AU260"/>
    <mergeCell ref="AV259:AV260"/>
    <mergeCell ref="AW259:AW260"/>
    <mergeCell ref="AX259:AX260"/>
    <mergeCell ref="AY259:AY260"/>
    <mergeCell ref="AZ259:AZ260"/>
    <mergeCell ref="CI259:CI260"/>
    <mergeCell ref="CJ259:CJ260"/>
    <mergeCell ref="BY259:BY260"/>
    <mergeCell ref="BZ259:BZ260"/>
    <mergeCell ref="CA259:CA260"/>
    <mergeCell ref="CB259:CB260"/>
    <mergeCell ref="CC259:CC260"/>
    <mergeCell ref="CD259:CD260"/>
    <mergeCell ref="BS259:BS260"/>
    <mergeCell ref="BT259:BT260"/>
    <mergeCell ref="BU259:BU260"/>
    <mergeCell ref="BV259:BV260"/>
    <mergeCell ref="BW259:BW260"/>
    <mergeCell ref="BX259:BX260"/>
    <mergeCell ref="BM259:BM260"/>
    <mergeCell ref="BN259:BN260"/>
    <mergeCell ref="BO259:BO260"/>
    <mergeCell ref="BP259:BP260"/>
    <mergeCell ref="BQ259:BQ260"/>
    <mergeCell ref="BR259:BR260"/>
    <mergeCell ref="DC259:DC260"/>
    <mergeCell ref="DD259:DD260"/>
    <mergeCell ref="DE259:DE260"/>
    <mergeCell ref="DF259:DF260"/>
    <mergeCell ref="A261:A262"/>
    <mergeCell ref="B261:B262"/>
    <mergeCell ref="C261:C262"/>
    <mergeCell ref="D261:D262"/>
    <mergeCell ref="E261:E262"/>
    <mergeCell ref="F261:F262"/>
    <mergeCell ref="CW259:CW260"/>
    <mergeCell ref="CX259:CX260"/>
    <mergeCell ref="CY259:CY260"/>
    <mergeCell ref="CZ259:CZ260"/>
    <mergeCell ref="DA259:DA260"/>
    <mergeCell ref="DB259:DB260"/>
    <mergeCell ref="CQ259:CQ260"/>
    <mergeCell ref="CR259:CR260"/>
    <mergeCell ref="CS259:CS260"/>
    <mergeCell ref="CT259:CT260"/>
    <mergeCell ref="CU259:CU260"/>
    <mergeCell ref="CV259:CV260"/>
    <mergeCell ref="CK259:CK260"/>
    <mergeCell ref="CL259:CL260"/>
    <mergeCell ref="CM259:CM260"/>
    <mergeCell ref="CN259:CN260"/>
    <mergeCell ref="CO259:CO260"/>
    <mergeCell ref="CP259:CP260"/>
    <mergeCell ref="CE259:CE260"/>
    <mergeCell ref="CF259:CF260"/>
    <mergeCell ref="CG259:CG260"/>
    <mergeCell ref="CH259:CH260"/>
    <mergeCell ref="V261:V262"/>
    <mergeCell ref="W261:W262"/>
    <mergeCell ref="X261:X262"/>
    <mergeCell ref="Y261:Y262"/>
    <mergeCell ref="Z261:Z262"/>
    <mergeCell ref="AA261:AA262"/>
    <mergeCell ref="M261:M262"/>
    <mergeCell ref="N261:N262"/>
    <mergeCell ref="R261:R262"/>
    <mergeCell ref="S261:S262"/>
    <mergeCell ref="T261:T262"/>
    <mergeCell ref="U261:U262"/>
    <mergeCell ref="G261:G262"/>
    <mergeCell ref="H261:H262"/>
    <mergeCell ref="I261:I262"/>
    <mergeCell ref="J261:J262"/>
    <mergeCell ref="K261:K262"/>
    <mergeCell ref="L261:L262"/>
    <mergeCell ref="AN261:AN262"/>
    <mergeCell ref="AO261:AO262"/>
    <mergeCell ref="AP261:AP262"/>
    <mergeCell ref="AQ261:AQ262"/>
    <mergeCell ref="AR261:AR262"/>
    <mergeCell ref="AS261:AS262"/>
    <mergeCell ref="AH261:AH262"/>
    <mergeCell ref="AI261:AI262"/>
    <mergeCell ref="AJ261:AJ262"/>
    <mergeCell ref="AK261:AK262"/>
    <mergeCell ref="AL261:AL262"/>
    <mergeCell ref="AM261:AM262"/>
    <mergeCell ref="AB261:AB262"/>
    <mergeCell ref="AC261:AC262"/>
    <mergeCell ref="AD261:AD262"/>
    <mergeCell ref="AE261:AE262"/>
    <mergeCell ref="AF261:AF262"/>
    <mergeCell ref="AG261:AG262"/>
    <mergeCell ref="BF261:BF262"/>
    <mergeCell ref="BG261:BG262"/>
    <mergeCell ref="BH261:BH262"/>
    <mergeCell ref="BI261:BI262"/>
    <mergeCell ref="BJ261:BJ262"/>
    <mergeCell ref="BK261:BK262"/>
    <mergeCell ref="AZ261:AZ262"/>
    <mergeCell ref="BA261:BA262"/>
    <mergeCell ref="BB261:BB262"/>
    <mergeCell ref="BC261:BC262"/>
    <mergeCell ref="BD261:BD262"/>
    <mergeCell ref="BE261:BE262"/>
    <mergeCell ref="AT261:AT262"/>
    <mergeCell ref="AU261:AU262"/>
    <mergeCell ref="AV261:AV262"/>
    <mergeCell ref="AW261:AW262"/>
    <mergeCell ref="AX261:AX262"/>
    <mergeCell ref="AY261:AY262"/>
    <mergeCell ref="CH261:CH262"/>
    <mergeCell ref="CI261:CI262"/>
    <mergeCell ref="BX261:BX262"/>
    <mergeCell ref="BY261:BY262"/>
    <mergeCell ref="BZ261:BZ262"/>
    <mergeCell ref="CA261:CA262"/>
    <mergeCell ref="CB261:CB262"/>
    <mergeCell ref="CC261:CC262"/>
    <mergeCell ref="BR261:BR262"/>
    <mergeCell ref="BS261:BS262"/>
    <mergeCell ref="BT261:BT262"/>
    <mergeCell ref="BU261:BU262"/>
    <mergeCell ref="BV261:BV262"/>
    <mergeCell ref="BW261:BW262"/>
    <mergeCell ref="BL261:BL262"/>
    <mergeCell ref="BM261:BM262"/>
    <mergeCell ref="BN261:BN262"/>
    <mergeCell ref="BO261:BO262"/>
    <mergeCell ref="BP261:BP262"/>
    <mergeCell ref="BQ261:BQ262"/>
    <mergeCell ref="DB261:DB262"/>
    <mergeCell ref="DC261:DC262"/>
    <mergeCell ref="DD261:DD262"/>
    <mergeCell ref="DE261:DE262"/>
    <mergeCell ref="DF261:DF262"/>
    <mergeCell ref="A263:A264"/>
    <mergeCell ref="B263:B264"/>
    <mergeCell ref="C263:C264"/>
    <mergeCell ref="D263:D264"/>
    <mergeCell ref="E263:E264"/>
    <mergeCell ref="CV261:CV262"/>
    <mergeCell ref="CW261:CW262"/>
    <mergeCell ref="CX261:CX262"/>
    <mergeCell ref="CY261:CY262"/>
    <mergeCell ref="CZ261:CZ262"/>
    <mergeCell ref="DA261:DA262"/>
    <mergeCell ref="CP261:CP262"/>
    <mergeCell ref="CQ261:CQ262"/>
    <mergeCell ref="CR261:CR262"/>
    <mergeCell ref="CS261:CS262"/>
    <mergeCell ref="CT261:CT262"/>
    <mergeCell ref="CU261:CU262"/>
    <mergeCell ref="CJ261:CJ262"/>
    <mergeCell ref="CK261:CK262"/>
    <mergeCell ref="CL261:CL262"/>
    <mergeCell ref="CM261:CM262"/>
    <mergeCell ref="CN261:CN262"/>
    <mergeCell ref="CO261:CO262"/>
    <mergeCell ref="CD261:CD262"/>
    <mergeCell ref="CE261:CE262"/>
    <mergeCell ref="CF261:CF262"/>
    <mergeCell ref="CG261:CG262"/>
    <mergeCell ref="U263:U264"/>
    <mergeCell ref="V263:V264"/>
    <mergeCell ref="W263:W264"/>
    <mergeCell ref="X263:X264"/>
    <mergeCell ref="Y263:Y264"/>
    <mergeCell ref="Z263:Z264"/>
    <mergeCell ref="L263:L264"/>
    <mergeCell ref="M263:M264"/>
    <mergeCell ref="N263:N264"/>
    <mergeCell ref="R263:R264"/>
    <mergeCell ref="S263:S264"/>
    <mergeCell ref="T263:T264"/>
    <mergeCell ref="F263:F264"/>
    <mergeCell ref="G263:G264"/>
    <mergeCell ref="H263:H264"/>
    <mergeCell ref="I263:I264"/>
    <mergeCell ref="J263:J264"/>
    <mergeCell ref="K263:K264"/>
    <mergeCell ref="AM263:AM264"/>
    <mergeCell ref="AN263:AN264"/>
    <mergeCell ref="AO263:AO264"/>
    <mergeCell ref="AP263:AP264"/>
    <mergeCell ref="AQ263:AQ264"/>
    <mergeCell ref="AR263:AR264"/>
    <mergeCell ref="AG263:AG264"/>
    <mergeCell ref="AH263:AH264"/>
    <mergeCell ref="AI263:AI264"/>
    <mergeCell ref="AJ263:AJ264"/>
    <mergeCell ref="AK263:AK264"/>
    <mergeCell ref="AL263:AL264"/>
    <mergeCell ref="AA263:AA264"/>
    <mergeCell ref="AB263:AB264"/>
    <mergeCell ref="AC263:AC264"/>
    <mergeCell ref="AD263:AD264"/>
    <mergeCell ref="AE263:AE264"/>
    <mergeCell ref="AF263:AF264"/>
    <mergeCell ref="BE263:BE264"/>
    <mergeCell ref="BF263:BF264"/>
    <mergeCell ref="BG263:BG264"/>
    <mergeCell ref="BH263:BH264"/>
    <mergeCell ref="BI263:BI264"/>
    <mergeCell ref="BJ263:BJ264"/>
    <mergeCell ref="AY263:AY264"/>
    <mergeCell ref="AZ263:AZ264"/>
    <mergeCell ref="BA263:BA264"/>
    <mergeCell ref="BB263:BB264"/>
    <mergeCell ref="BC263:BC264"/>
    <mergeCell ref="BD263:BD264"/>
    <mergeCell ref="AS263:AS264"/>
    <mergeCell ref="AT263:AT264"/>
    <mergeCell ref="AU263:AU264"/>
    <mergeCell ref="AV263:AV264"/>
    <mergeCell ref="AW263:AW264"/>
    <mergeCell ref="AX263:AX264"/>
    <mergeCell ref="CE263:CE264"/>
    <mergeCell ref="CF263:CF264"/>
    <mergeCell ref="CG263:CG264"/>
    <mergeCell ref="CH263:CH264"/>
    <mergeCell ref="BW263:BW264"/>
    <mergeCell ref="BX263:BX264"/>
    <mergeCell ref="BY263:BY264"/>
    <mergeCell ref="BZ263:BZ264"/>
    <mergeCell ref="CA263:CA264"/>
    <mergeCell ref="CB263:CB264"/>
    <mergeCell ref="BQ263:BQ264"/>
    <mergeCell ref="BR263:BR264"/>
    <mergeCell ref="BS263:BS264"/>
    <mergeCell ref="BT263:BT264"/>
    <mergeCell ref="BU263:BU264"/>
    <mergeCell ref="BV263:BV264"/>
    <mergeCell ref="BK263:BK264"/>
    <mergeCell ref="BL263:BL264"/>
    <mergeCell ref="BM263:BM264"/>
    <mergeCell ref="BN263:BN264"/>
    <mergeCell ref="BO263:BO264"/>
    <mergeCell ref="BP263:BP264"/>
    <mergeCell ref="A265:A267"/>
    <mergeCell ref="B265:B267"/>
    <mergeCell ref="C265:C267"/>
    <mergeCell ref="D265:D267"/>
    <mergeCell ref="E265:E267"/>
    <mergeCell ref="F265:F267"/>
    <mergeCell ref="DA263:DA264"/>
    <mergeCell ref="DB263:DB264"/>
    <mergeCell ref="DC263:DC264"/>
    <mergeCell ref="DD263:DD264"/>
    <mergeCell ref="DE263:DE264"/>
    <mergeCell ref="DF263:DF264"/>
    <mergeCell ref="CU263:CU264"/>
    <mergeCell ref="CV263:CV264"/>
    <mergeCell ref="CW263:CW264"/>
    <mergeCell ref="CX263:CX264"/>
    <mergeCell ref="CY263:CY264"/>
    <mergeCell ref="CZ263:CZ264"/>
    <mergeCell ref="CO263:CO264"/>
    <mergeCell ref="CP263:CP264"/>
    <mergeCell ref="CQ263:CQ264"/>
    <mergeCell ref="CR263:CR264"/>
    <mergeCell ref="CS263:CS264"/>
    <mergeCell ref="CT263:CT264"/>
    <mergeCell ref="CI263:CI264"/>
    <mergeCell ref="CJ263:CJ264"/>
    <mergeCell ref="CK263:CK264"/>
    <mergeCell ref="CL263:CL264"/>
    <mergeCell ref="CM263:CM264"/>
    <mergeCell ref="CN263:CN264"/>
    <mergeCell ref="CC263:CC264"/>
    <mergeCell ref="CD263:CD264"/>
    <mergeCell ref="V265:V267"/>
    <mergeCell ref="W265:W267"/>
    <mergeCell ref="X265:X267"/>
    <mergeCell ref="Y265:Y267"/>
    <mergeCell ref="Z265:Z267"/>
    <mergeCell ref="AA265:AA267"/>
    <mergeCell ref="M265:M267"/>
    <mergeCell ref="N265:N267"/>
    <mergeCell ref="R265:R267"/>
    <mergeCell ref="S265:S267"/>
    <mergeCell ref="T265:T267"/>
    <mergeCell ref="U265:U267"/>
    <mergeCell ref="G265:G267"/>
    <mergeCell ref="H265:H267"/>
    <mergeCell ref="I265:I267"/>
    <mergeCell ref="J265:J267"/>
    <mergeCell ref="K265:K267"/>
    <mergeCell ref="L265:L267"/>
    <mergeCell ref="AN265:AN267"/>
    <mergeCell ref="AO265:AO267"/>
    <mergeCell ref="AP265:AP267"/>
    <mergeCell ref="AQ265:AQ267"/>
    <mergeCell ref="AR265:AR267"/>
    <mergeCell ref="AS265:AS267"/>
    <mergeCell ref="AH265:AH267"/>
    <mergeCell ref="AI265:AI267"/>
    <mergeCell ref="AJ265:AJ267"/>
    <mergeCell ref="AK265:AK267"/>
    <mergeCell ref="AL265:AL267"/>
    <mergeCell ref="AM265:AM267"/>
    <mergeCell ref="AB265:AB267"/>
    <mergeCell ref="AC265:AC267"/>
    <mergeCell ref="AD265:AD267"/>
    <mergeCell ref="AE265:AE267"/>
    <mergeCell ref="AF265:AF267"/>
    <mergeCell ref="AG265:AG267"/>
    <mergeCell ref="BF265:BF267"/>
    <mergeCell ref="BG265:BG267"/>
    <mergeCell ref="BH265:BH267"/>
    <mergeCell ref="BI265:BI267"/>
    <mergeCell ref="BJ265:BJ267"/>
    <mergeCell ref="BK265:BK267"/>
    <mergeCell ref="AZ265:AZ267"/>
    <mergeCell ref="BA265:BA267"/>
    <mergeCell ref="BB265:BB267"/>
    <mergeCell ref="BC265:BC267"/>
    <mergeCell ref="BD265:BD267"/>
    <mergeCell ref="BE265:BE267"/>
    <mergeCell ref="AT265:AT267"/>
    <mergeCell ref="AU265:AU267"/>
    <mergeCell ref="AV265:AV267"/>
    <mergeCell ref="AW265:AW267"/>
    <mergeCell ref="AX265:AX267"/>
    <mergeCell ref="AY265:AY267"/>
    <mergeCell ref="CH265:CH267"/>
    <mergeCell ref="CI265:CI267"/>
    <mergeCell ref="BX265:BX267"/>
    <mergeCell ref="BY265:BY267"/>
    <mergeCell ref="BZ265:BZ267"/>
    <mergeCell ref="CA265:CA267"/>
    <mergeCell ref="CB265:CB267"/>
    <mergeCell ref="CC265:CC267"/>
    <mergeCell ref="BR265:BR267"/>
    <mergeCell ref="BS265:BS267"/>
    <mergeCell ref="BT265:BT267"/>
    <mergeCell ref="BU265:BU267"/>
    <mergeCell ref="BV265:BV267"/>
    <mergeCell ref="BW265:BW267"/>
    <mergeCell ref="BL265:BL267"/>
    <mergeCell ref="BM265:BM267"/>
    <mergeCell ref="BN265:BN267"/>
    <mergeCell ref="BO265:BO267"/>
    <mergeCell ref="BP265:BP267"/>
    <mergeCell ref="BQ265:BQ267"/>
    <mergeCell ref="DB265:DB267"/>
    <mergeCell ref="DC265:DC267"/>
    <mergeCell ref="DD265:DD267"/>
    <mergeCell ref="DE265:DE267"/>
    <mergeCell ref="DF265:DF267"/>
    <mergeCell ref="A268:A269"/>
    <mergeCell ref="B268:B269"/>
    <mergeCell ref="C268:C269"/>
    <mergeCell ref="D268:D269"/>
    <mergeCell ref="E268:E269"/>
    <mergeCell ref="CV265:CV267"/>
    <mergeCell ref="CW265:CW267"/>
    <mergeCell ref="CX265:CX267"/>
    <mergeCell ref="CY265:CY267"/>
    <mergeCell ref="CZ265:CZ267"/>
    <mergeCell ref="DA265:DA267"/>
    <mergeCell ref="CP265:CP267"/>
    <mergeCell ref="CQ265:CQ267"/>
    <mergeCell ref="CR265:CR267"/>
    <mergeCell ref="CS265:CS267"/>
    <mergeCell ref="CT265:CT267"/>
    <mergeCell ref="CU265:CU267"/>
    <mergeCell ref="CJ265:CJ267"/>
    <mergeCell ref="CK265:CK267"/>
    <mergeCell ref="CL265:CL267"/>
    <mergeCell ref="CM265:CM267"/>
    <mergeCell ref="CN265:CN267"/>
    <mergeCell ref="CO265:CO267"/>
    <mergeCell ref="CD265:CD267"/>
    <mergeCell ref="CE265:CE267"/>
    <mergeCell ref="CF265:CF267"/>
    <mergeCell ref="CG265:CG267"/>
    <mergeCell ref="U268:U269"/>
    <mergeCell ref="V268:V269"/>
    <mergeCell ref="W268:W269"/>
    <mergeCell ref="X268:X269"/>
    <mergeCell ref="Y268:Y269"/>
    <mergeCell ref="Z268:Z269"/>
    <mergeCell ref="L268:L269"/>
    <mergeCell ref="M268:M269"/>
    <mergeCell ref="N268:N269"/>
    <mergeCell ref="R268:R269"/>
    <mergeCell ref="S268:S269"/>
    <mergeCell ref="T268:T269"/>
    <mergeCell ref="F268:F269"/>
    <mergeCell ref="G268:G269"/>
    <mergeCell ref="H268:H269"/>
    <mergeCell ref="I268:I269"/>
    <mergeCell ref="J268:J269"/>
    <mergeCell ref="K268:K269"/>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BE268:BE269"/>
    <mergeCell ref="BF268:BF269"/>
    <mergeCell ref="BG268:BG269"/>
    <mergeCell ref="BH268:BH269"/>
    <mergeCell ref="BI268:BI269"/>
    <mergeCell ref="BJ268:BJ269"/>
    <mergeCell ref="AY268:AY269"/>
    <mergeCell ref="AZ268:AZ269"/>
    <mergeCell ref="BA268:BA269"/>
    <mergeCell ref="BB268:BB269"/>
    <mergeCell ref="BC268:BC269"/>
    <mergeCell ref="BD268:BD269"/>
    <mergeCell ref="AS268:AS269"/>
    <mergeCell ref="AT268:AT269"/>
    <mergeCell ref="AU268:AU269"/>
    <mergeCell ref="AV268:AV269"/>
    <mergeCell ref="AW268:AW269"/>
    <mergeCell ref="AX268:AX269"/>
    <mergeCell ref="CE268:CE269"/>
    <mergeCell ref="CF268:CF269"/>
    <mergeCell ref="CG268:CG269"/>
    <mergeCell ref="CH268:CH269"/>
    <mergeCell ref="BW268:BW269"/>
    <mergeCell ref="BX268:BX269"/>
    <mergeCell ref="BY268:BY269"/>
    <mergeCell ref="BZ268:BZ269"/>
    <mergeCell ref="CA268:CA269"/>
    <mergeCell ref="CB268:CB269"/>
    <mergeCell ref="BQ268:BQ269"/>
    <mergeCell ref="BR268:BR269"/>
    <mergeCell ref="BS268:BS269"/>
    <mergeCell ref="BT268:BT269"/>
    <mergeCell ref="BU268:BU269"/>
    <mergeCell ref="BV268:BV269"/>
    <mergeCell ref="BK268:BK269"/>
    <mergeCell ref="BL268:BL269"/>
    <mergeCell ref="BM268:BM269"/>
    <mergeCell ref="BN268:BN269"/>
    <mergeCell ref="BO268:BO269"/>
    <mergeCell ref="BP268:BP269"/>
    <mergeCell ref="A271:A272"/>
    <mergeCell ref="B271:B272"/>
    <mergeCell ref="C271:C272"/>
    <mergeCell ref="D271:D272"/>
    <mergeCell ref="E271:E272"/>
    <mergeCell ref="F271:F272"/>
    <mergeCell ref="DA268:DA269"/>
    <mergeCell ref="DB268:DB269"/>
    <mergeCell ref="DC268:DC269"/>
    <mergeCell ref="DD268:DD269"/>
    <mergeCell ref="DE268:DE269"/>
    <mergeCell ref="DF268:DF269"/>
    <mergeCell ref="CU268:CU269"/>
    <mergeCell ref="CV268:CV269"/>
    <mergeCell ref="CW268:CW269"/>
    <mergeCell ref="CX268:CX269"/>
    <mergeCell ref="CY268:CY269"/>
    <mergeCell ref="CZ268:CZ269"/>
    <mergeCell ref="CO268:CO269"/>
    <mergeCell ref="CP268:CP269"/>
    <mergeCell ref="CQ268:CQ269"/>
    <mergeCell ref="CR268:CR269"/>
    <mergeCell ref="CS268:CS269"/>
    <mergeCell ref="CT268:CT269"/>
    <mergeCell ref="CI268:CI269"/>
    <mergeCell ref="CJ268:CJ269"/>
    <mergeCell ref="CK268:CK269"/>
    <mergeCell ref="CL268:CL269"/>
    <mergeCell ref="CM268:CM269"/>
    <mergeCell ref="CN268:CN269"/>
    <mergeCell ref="CC268:CC269"/>
    <mergeCell ref="CD268:CD269"/>
    <mergeCell ref="V271:V272"/>
    <mergeCell ref="W271:W272"/>
    <mergeCell ref="X271:X272"/>
    <mergeCell ref="Y271:Y272"/>
    <mergeCell ref="Z271:Z272"/>
    <mergeCell ref="AA271:AA272"/>
    <mergeCell ref="M271:M272"/>
    <mergeCell ref="N271:N272"/>
    <mergeCell ref="R271:R272"/>
    <mergeCell ref="S271:S272"/>
    <mergeCell ref="T271:T272"/>
    <mergeCell ref="U271:U272"/>
    <mergeCell ref="G271:G272"/>
    <mergeCell ref="H271:H272"/>
    <mergeCell ref="I271:I272"/>
    <mergeCell ref="J271:J272"/>
    <mergeCell ref="K271:K272"/>
    <mergeCell ref="L271:L272"/>
    <mergeCell ref="AN271:AN272"/>
    <mergeCell ref="AO271:AO272"/>
    <mergeCell ref="AP271:AP272"/>
    <mergeCell ref="AQ271:AQ272"/>
    <mergeCell ref="AR271:AR272"/>
    <mergeCell ref="AS271:AS272"/>
    <mergeCell ref="AH271:AH272"/>
    <mergeCell ref="AI271:AI272"/>
    <mergeCell ref="AJ271:AJ272"/>
    <mergeCell ref="AK271:AK272"/>
    <mergeCell ref="AL271:AL272"/>
    <mergeCell ref="AM271:AM272"/>
    <mergeCell ref="AB271:AB272"/>
    <mergeCell ref="AC271:AC272"/>
    <mergeCell ref="AD271:AD272"/>
    <mergeCell ref="AE271:AE272"/>
    <mergeCell ref="AF271:AF272"/>
    <mergeCell ref="AG271:AG272"/>
    <mergeCell ref="BF271:BF272"/>
    <mergeCell ref="BG271:BG272"/>
    <mergeCell ref="BH271:BH272"/>
    <mergeCell ref="BI271:BI272"/>
    <mergeCell ref="BJ271:BJ272"/>
    <mergeCell ref="BK271:BK272"/>
    <mergeCell ref="AZ271:AZ272"/>
    <mergeCell ref="BA271:BA272"/>
    <mergeCell ref="BB271:BB272"/>
    <mergeCell ref="BC271:BC272"/>
    <mergeCell ref="BD271:BD272"/>
    <mergeCell ref="BE271:BE272"/>
    <mergeCell ref="AT271:AT272"/>
    <mergeCell ref="AU271:AU272"/>
    <mergeCell ref="AV271:AV272"/>
    <mergeCell ref="AW271:AW272"/>
    <mergeCell ref="AX271:AX272"/>
    <mergeCell ref="AY271:AY272"/>
    <mergeCell ref="CH271:CH272"/>
    <mergeCell ref="CI271:CI272"/>
    <mergeCell ref="BX271:BX272"/>
    <mergeCell ref="BY271:BY272"/>
    <mergeCell ref="BZ271:BZ272"/>
    <mergeCell ref="CA271:CA272"/>
    <mergeCell ref="CB271:CB272"/>
    <mergeCell ref="CC271:CC272"/>
    <mergeCell ref="BR271:BR272"/>
    <mergeCell ref="BS271:BS272"/>
    <mergeCell ref="BT271:BT272"/>
    <mergeCell ref="BU271:BU272"/>
    <mergeCell ref="BV271:BV272"/>
    <mergeCell ref="BW271:BW272"/>
    <mergeCell ref="BL271:BL272"/>
    <mergeCell ref="BM271:BM272"/>
    <mergeCell ref="BN271:BN272"/>
    <mergeCell ref="BO271:BO272"/>
    <mergeCell ref="BP271:BP272"/>
    <mergeCell ref="BQ271:BQ272"/>
    <mergeCell ref="DB271:DB272"/>
    <mergeCell ref="DC271:DC272"/>
    <mergeCell ref="DD271:DD272"/>
    <mergeCell ref="DE271:DE272"/>
    <mergeCell ref="DF271:DF272"/>
    <mergeCell ref="A273:A275"/>
    <mergeCell ref="B273:B275"/>
    <mergeCell ref="C273:C275"/>
    <mergeCell ref="D273:D275"/>
    <mergeCell ref="E273:E275"/>
    <mergeCell ref="CV271:CV272"/>
    <mergeCell ref="CW271:CW272"/>
    <mergeCell ref="CX271:CX272"/>
    <mergeCell ref="CY271:CY272"/>
    <mergeCell ref="CZ271:CZ272"/>
    <mergeCell ref="DA271:DA272"/>
    <mergeCell ref="CP271:CP272"/>
    <mergeCell ref="CQ271:CQ272"/>
    <mergeCell ref="CR271:CR272"/>
    <mergeCell ref="CS271:CS272"/>
    <mergeCell ref="CT271:CT272"/>
    <mergeCell ref="CU271:CU272"/>
    <mergeCell ref="CJ271:CJ272"/>
    <mergeCell ref="CK271:CK272"/>
    <mergeCell ref="CL271:CL272"/>
    <mergeCell ref="CM271:CM272"/>
    <mergeCell ref="CN271:CN272"/>
    <mergeCell ref="CO271:CO272"/>
    <mergeCell ref="CD271:CD272"/>
    <mergeCell ref="CE271:CE272"/>
    <mergeCell ref="CF271:CF272"/>
    <mergeCell ref="CG271:CG272"/>
    <mergeCell ref="U273:U275"/>
    <mergeCell ref="V273:V275"/>
    <mergeCell ref="W273:W275"/>
    <mergeCell ref="X273:X275"/>
    <mergeCell ref="Y273:Y275"/>
    <mergeCell ref="Z273:Z275"/>
    <mergeCell ref="L273:L275"/>
    <mergeCell ref="M273:M275"/>
    <mergeCell ref="N273:N275"/>
    <mergeCell ref="R273:R275"/>
    <mergeCell ref="S273:S275"/>
    <mergeCell ref="T273:T275"/>
    <mergeCell ref="F273:F275"/>
    <mergeCell ref="G273:G275"/>
    <mergeCell ref="H273:H275"/>
    <mergeCell ref="I273:I275"/>
    <mergeCell ref="J273:J275"/>
    <mergeCell ref="K273:K275"/>
    <mergeCell ref="AM273:AM275"/>
    <mergeCell ref="AN273:AN275"/>
    <mergeCell ref="AO273:AO275"/>
    <mergeCell ref="AP273:AP275"/>
    <mergeCell ref="AQ273:AQ275"/>
    <mergeCell ref="AR273:AR275"/>
    <mergeCell ref="AG273:AG275"/>
    <mergeCell ref="AH273:AH275"/>
    <mergeCell ref="AI273:AI275"/>
    <mergeCell ref="AJ273:AJ275"/>
    <mergeCell ref="AK273:AK275"/>
    <mergeCell ref="AL273:AL275"/>
    <mergeCell ref="AA273:AA275"/>
    <mergeCell ref="AB273:AB275"/>
    <mergeCell ref="AC273:AC275"/>
    <mergeCell ref="AD273:AD275"/>
    <mergeCell ref="AE273:AE275"/>
    <mergeCell ref="AF273:AF275"/>
    <mergeCell ref="BE273:BE275"/>
    <mergeCell ref="BF273:BF275"/>
    <mergeCell ref="BG273:BG275"/>
    <mergeCell ref="BH273:BH275"/>
    <mergeCell ref="BI273:BI275"/>
    <mergeCell ref="BJ273:BJ275"/>
    <mergeCell ref="AY273:AY275"/>
    <mergeCell ref="AZ273:AZ275"/>
    <mergeCell ref="BA273:BA275"/>
    <mergeCell ref="BB273:BB275"/>
    <mergeCell ref="BC273:BC275"/>
    <mergeCell ref="BD273:BD275"/>
    <mergeCell ref="AS273:AS275"/>
    <mergeCell ref="AT273:AT275"/>
    <mergeCell ref="AU273:AU275"/>
    <mergeCell ref="AV273:AV275"/>
    <mergeCell ref="AW273:AW275"/>
    <mergeCell ref="AX273:AX275"/>
    <mergeCell ref="CE273:CE275"/>
    <mergeCell ref="CF273:CF275"/>
    <mergeCell ref="CG273:CG275"/>
    <mergeCell ref="CH273:CH275"/>
    <mergeCell ref="BW273:BW275"/>
    <mergeCell ref="BX273:BX275"/>
    <mergeCell ref="BY273:BY275"/>
    <mergeCell ref="BZ273:BZ275"/>
    <mergeCell ref="CA273:CA275"/>
    <mergeCell ref="CB273:CB275"/>
    <mergeCell ref="BQ273:BQ275"/>
    <mergeCell ref="BR273:BR275"/>
    <mergeCell ref="BS273:BS275"/>
    <mergeCell ref="BT273:BT275"/>
    <mergeCell ref="BU273:BU275"/>
    <mergeCell ref="BV273:BV275"/>
    <mergeCell ref="BK273:BK275"/>
    <mergeCell ref="BL273:BL275"/>
    <mergeCell ref="BM273:BM275"/>
    <mergeCell ref="BN273:BN275"/>
    <mergeCell ref="BO273:BO275"/>
    <mergeCell ref="BP273:BP275"/>
    <mergeCell ref="A276:A279"/>
    <mergeCell ref="B276:B279"/>
    <mergeCell ref="C276:C279"/>
    <mergeCell ref="D276:D279"/>
    <mergeCell ref="E276:E279"/>
    <mergeCell ref="F276:F279"/>
    <mergeCell ref="DA273:DA275"/>
    <mergeCell ref="DB273:DB275"/>
    <mergeCell ref="DC273:DC275"/>
    <mergeCell ref="DD273:DD275"/>
    <mergeCell ref="DE273:DE275"/>
    <mergeCell ref="DF273:DF275"/>
    <mergeCell ref="CU273:CU275"/>
    <mergeCell ref="CV273:CV275"/>
    <mergeCell ref="CW273:CW275"/>
    <mergeCell ref="CX273:CX275"/>
    <mergeCell ref="CY273:CY275"/>
    <mergeCell ref="CZ273:CZ275"/>
    <mergeCell ref="CO273:CO275"/>
    <mergeCell ref="CP273:CP275"/>
    <mergeCell ref="CQ273:CQ275"/>
    <mergeCell ref="CR273:CR275"/>
    <mergeCell ref="CS273:CS275"/>
    <mergeCell ref="CT273:CT275"/>
    <mergeCell ref="CI273:CI275"/>
    <mergeCell ref="CJ273:CJ275"/>
    <mergeCell ref="CK273:CK275"/>
    <mergeCell ref="CL273:CL275"/>
    <mergeCell ref="CM273:CM275"/>
    <mergeCell ref="CN273:CN275"/>
    <mergeCell ref="CC273:CC275"/>
    <mergeCell ref="CD273:CD275"/>
    <mergeCell ref="Y276:Y279"/>
    <mergeCell ref="Z276:Z279"/>
    <mergeCell ref="AA276:AA279"/>
    <mergeCell ref="AB276:AB279"/>
    <mergeCell ref="AC276:AC279"/>
    <mergeCell ref="AD276:AD279"/>
    <mergeCell ref="S276:S279"/>
    <mergeCell ref="T276:T279"/>
    <mergeCell ref="U276:U279"/>
    <mergeCell ref="V276:V279"/>
    <mergeCell ref="W276:W279"/>
    <mergeCell ref="X276:X279"/>
    <mergeCell ref="G276:G279"/>
    <mergeCell ref="H276:H279"/>
    <mergeCell ref="L276:L279"/>
    <mergeCell ref="M276:M279"/>
    <mergeCell ref="N276:N279"/>
    <mergeCell ref="R276:R279"/>
    <mergeCell ref="AQ276:AQ279"/>
    <mergeCell ref="AR276:AR279"/>
    <mergeCell ref="AS276:AS279"/>
    <mergeCell ref="AT276:AT279"/>
    <mergeCell ref="AU276:AU279"/>
    <mergeCell ref="AV276:AV279"/>
    <mergeCell ref="AK276:AK279"/>
    <mergeCell ref="AL276:AL279"/>
    <mergeCell ref="AM276:AM279"/>
    <mergeCell ref="AN276:AN279"/>
    <mergeCell ref="AO276:AO279"/>
    <mergeCell ref="AP276:AP279"/>
    <mergeCell ref="AE276:AE279"/>
    <mergeCell ref="AF276:AF279"/>
    <mergeCell ref="AG276:AG279"/>
    <mergeCell ref="AH276:AH279"/>
    <mergeCell ref="AI276:AI279"/>
    <mergeCell ref="AJ276:AJ279"/>
    <mergeCell ref="BI276:BI279"/>
    <mergeCell ref="BJ276:BJ279"/>
    <mergeCell ref="BK276:BK279"/>
    <mergeCell ref="BL276:BL279"/>
    <mergeCell ref="BM276:BM279"/>
    <mergeCell ref="BN276:BN279"/>
    <mergeCell ref="BC276:BC279"/>
    <mergeCell ref="BD276:BD279"/>
    <mergeCell ref="BE276:BE279"/>
    <mergeCell ref="BF276:BF279"/>
    <mergeCell ref="BG276:BG279"/>
    <mergeCell ref="BH276:BH279"/>
    <mergeCell ref="AW276:AW279"/>
    <mergeCell ref="AX276:AX279"/>
    <mergeCell ref="AY276:AY279"/>
    <mergeCell ref="AZ276:AZ279"/>
    <mergeCell ref="BA276:BA279"/>
    <mergeCell ref="BB276:BB279"/>
    <mergeCell ref="CK276:CK279"/>
    <mergeCell ref="CL276:CL279"/>
    <mergeCell ref="CA276:CA279"/>
    <mergeCell ref="CB276:CB279"/>
    <mergeCell ref="CC276:CC279"/>
    <mergeCell ref="CD276:CD279"/>
    <mergeCell ref="CE276:CE279"/>
    <mergeCell ref="CF276:CF279"/>
    <mergeCell ref="BU276:BU279"/>
    <mergeCell ref="BV276:BV279"/>
    <mergeCell ref="BW276:BW279"/>
    <mergeCell ref="BX276:BX279"/>
    <mergeCell ref="BY276:BY279"/>
    <mergeCell ref="BZ276:BZ279"/>
    <mergeCell ref="BO276:BO279"/>
    <mergeCell ref="BP276:BP279"/>
    <mergeCell ref="BQ276:BQ279"/>
    <mergeCell ref="BR276:BR279"/>
    <mergeCell ref="BS276:BS279"/>
    <mergeCell ref="BT276:BT279"/>
    <mergeCell ref="DE276:DE279"/>
    <mergeCell ref="DF276:DF279"/>
    <mergeCell ref="O277:O279"/>
    <mergeCell ref="P277:P279"/>
    <mergeCell ref="Q277:Q279"/>
    <mergeCell ref="A280:A282"/>
    <mergeCell ref="B280:B282"/>
    <mergeCell ref="C280:C282"/>
    <mergeCell ref="D280:D282"/>
    <mergeCell ref="E280:E282"/>
    <mergeCell ref="CY276:CY279"/>
    <mergeCell ref="CZ276:CZ279"/>
    <mergeCell ref="DA276:DA279"/>
    <mergeCell ref="DB276:DB279"/>
    <mergeCell ref="DC276:DC279"/>
    <mergeCell ref="DD276:DD279"/>
    <mergeCell ref="CS276:CS279"/>
    <mergeCell ref="CT276:CT279"/>
    <mergeCell ref="CU276:CU279"/>
    <mergeCell ref="CV276:CV279"/>
    <mergeCell ref="CW276:CW279"/>
    <mergeCell ref="CX276:CX279"/>
    <mergeCell ref="CM276:CM279"/>
    <mergeCell ref="CN276:CN279"/>
    <mergeCell ref="CO276:CO279"/>
    <mergeCell ref="CP276:CP279"/>
    <mergeCell ref="CQ276:CQ279"/>
    <mergeCell ref="CR276:CR279"/>
    <mergeCell ref="CG276:CG279"/>
    <mergeCell ref="CH276:CH279"/>
    <mergeCell ref="CI276:CI279"/>
    <mergeCell ref="CJ276:CJ279"/>
    <mergeCell ref="U280:U282"/>
    <mergeCell ref="V280:V282"/>
    <mergeCell ref="W280:W282"/>
    <mergeCell ref="X280:X282"/>
    <mergeCell ref="Y280:Y282"/>
    <mergeCell ref="Z280:Z282"/>
    <mergeCell ref="L280:L282"/>
    <mergeCell ref="M280:M282"/>
    <mergeCell ref="N280:N282"/>
    <mergeCell ref="R280:R282"/>
    <mergeCell ref="S280:S282"/>
    <mergeCell ref="T280:T282"/>
    <mergeCell ref="F280:F282"/>
    <mergeCell ref="G280:G282"/>
    <mergeCell ref="H280:H282"/>
    <mergeCell ref="I280:I282"/>
    <mergeCell ref="J280:J282"/>
    <mergeCell ref="K280:K282"/>
    <mergeCell ref="AM280:AM282"/>
    <mergeCell ref="AN280:AN282"/>
    <mergeCell ref="AO280:AO282"/>
    <mergeCell ref="AP280:AP282"/>
    <mergeCell ref="AQ280:AQ282"/>
    <mergeCell ref="AR280:AR282"/>
    <mergeCell ref="AG280:AG282"/>
    <mergeCell ref="AH280:AH282"/>
    <mergeCell ref="AI280:AI282"/>
    <mergeCell ref="AJ280:AJ282"/>
    <mergeCell ref="AK280:AK282"/>
    <mergeCell ref="AL280:AL282"/>
    <mergeCell ref="AA280:AA282"/>
    <mergeCell ref="AB280:AB282"/>
    <mergeCell ref="AC280:AC282"/>
    <mergeCell ref="AD280:AD282"/>
    <mergeCell ref="AE280:AE282"/>
    <mergeCell ref="AF280:AF282"/>
    <mergeCell ref="BE280:BE282"/>
    <mergeCell ref="BF280:BF282"/>
    <mergeCell ref="BG280:BG282"/>
    <mergeCell ref="BH280:BH282"/>
    <mergeCell ref="BI280:BI282"/>
    <mergeCell ref="BJ280:BJ282"/>
    <mergeCell ref="AY280:AY282"/>
    <mergeCell ref="AZ280:AZ282"/>
    <mergeCell ref="BA280:BA282"/>
    <mergeCell ref="BB280:BB282"/>
    <mergeCell ref="BC280:BC282"/>
    <mergeCell ref="BD280:BD282"/>
    <mergeCell ref="AS280:AS282"/>
    <mergeCell ref="AT280:AT282"/>
    <mergeCell ref="AU280:AU282"/>
    <mergeCell ref="AV280:AV282"/>
    <mergeCell ref="AW280:AW282"/>
    <mergeCell ref="AX280:AX282"/>
    <mergeCell ref="CE280:CE282"/>
    <mergeCell ref="CF280:CF282"/>
    <mergeCell ref="CG280:CG282"/>
    <mergeCell ref="CH280:CH282"/>
    <mergeCell ref="BW280:BW282"/>
    <mergeCell ref="BX280:BX282"/>
    <mergeCell ref="BY280:BY282"/>
    <mergeCell ref="BZ280:BZ282"/>
    <mergeCell ref="CA280:CA282"/>
    <mergeCell ref="CB280:CB282"/>
    <mergeCell ref="BQ280:BQ282"/>
    <mergeCell ref="BR280:BR282"/>
    <mergeCell ref="BS280:BS282"/>
    <mergeCell ref="BT280:BT282"/>
    <mergeCell ref="BU280:BU282"/>
    <mergeCell ref="BV280:BV282"/>
    <mergeCell ref="BK280:BK282"/>
    <mergeCell ref="BL280:BL282"/>
    <mergeCell ref="BM280:BM282"/>
    <mergeCell ref="BN280:BN282"/>
    <mergeCell ref="BO280:BO282"/>
    <mergeCell ref="BP280:BP282"/>
    <mergeCell ref="A283:A285"/>
    <mergeCell ref="B283:B285"/>
    <mergeCell ref="C283:C285"/>
    <mergeCell ref="D283:D285"/>
    <mergeCell ref="E283:E285"/>
    <mergeCell ref="F283:F285"/>
    <mergeCell ref="DA280:DA282"/>
    <mergeCell ref="DB280:DB282"/>
    <mergeCell ref="DC280:DC282"/>
    <mergeCell ref="DD280:DD282"/>
    <mergeCell ref="DE280:DE282"/>
    <mergeCell ref="DF280:DF282"/>
    <mergeCell ref="CU280:CU282"/>
    <mergeCell ref="CV280:CV282"/>
    <mergeCell ref="CW280:CW282"/>
    <mergeCell ref="CX280:CX282"/>
    <mergeCell ref="CY280:CY282"/>
    <mergeCell ref="CZ280:CZ282"/>
    <mergeCell ref="CO280:CO282"/>
    <mergeCell ref="CP280:CP282"/>
    <mergeCell ref="CQ280:CQ282"/>
    <mergeCell ref="CR280:CR282"/>
    <mergeCell ref="CS280:CS282"/>
    <mergeCell ref="CT280:CT282"/>
    <mergeCell ref="CI280:CI282"/>
    <mergeCell ref="CJ280:CJ282"/>
    <mergeCell ref="CK280:CK282"/>
    <mergeCell ref="CL280:CL282"/>
    <mergeCell ref="CM280:CM282"/>
    <mergeCell ref="CN280:CN282"/>
    <mergeCell ref="CC280:CC282"/>
    <mergeCell ref="CD280:CD282"/>
    <mergeCell ref="V283:V285"/>
    <mergeCell ref="W283:W285"/>
    <mergeCell ref="X283:X285"/>
    <mergeCell ref="Y283:Y285"/>
    <mergeCell ref="Z283:Z285"/>
    <mergeCell ref="AA283:AA285"/>
    <mergeCell ref="M283:M285"/>
    <mergeCell ref="N283:N285"/>
    <mergeCell ref="R283:R285"/>
    <mergeCell ref="S283:S285"/>
    <mergeCell ref="T283:T285"/>
    <mergeCell ref="U283:U285"/>
    <mergeCell ref="G283:G285"/>
    <mergeCell ref="H283:H285"/>
    <mergeCell ref="I283:I285"/>
    <mergeCell ref="J283:J285"/>
    <mergeCell ref="K283:K285"/>
    <mergeCell ref="L283:L285"/>
    <mergeCell ref="AN283:AN285"/>
    <mergeCell ref="AO283:AO285"/>
    <mergeCell ref="AP283:AP285"/>
    <mergeCell ref="AQ283:AQ285"/>
    <mergeCell ref="AR283:AR285"/>
    <mergeCell ref="AS283:AS285"/>
    <mergeCell ref="AH283:AH285"/>
    <mergeCell ref="AI283:AI285"/>
    <mergeCell ref="AJ283:AJ285"/>
    <mergeCell ref="AK283:AK285"/>
    <mergeCell ref="AL283:AL285"/>
    <mergeCell ref="AM283:AM285"/>
    <mergeCell ref="AB283:AB285"/>
    <mergeCell ref="AC283:AC285"/>
    <mergeCell ref="AD283:AD285"/>
    <mergeCell ref="AE283:AE285"/>
    <mergeCell ref="AF283:AF285"/>
    <mergeCell ref="AG283:AG285"/>
    <mergeCell ref="BF283:BF285"/>
    <mergeCell ref="BG283:BG285"/>
    <mergeCell ref="BH283:BH285"/>
    <mergeCell ref="BI283:BI285"/>
    <mergeCell ref="BJ283:BJ285"/>
    <mergeCell ref="BK283:BK285"/>
    <mergeCell ref="AZ283:AZ285"/>
    <mergeCell ref="BA283:BA285"/>
    <mergeCell ref="BB283:BB285"/>
    <mergeCell ref="BC283:BC285"/>
    <mergeCell ref="BD283:BD285"/>
    <mergeCell ref="BE283:BE285"/>
    <mergeCell ref="AT283:AT285"/>
    <mergeCell ref="AU283:AU285"/>
    <mergeCell ref="AV283:AV285"/>
    <mergeCell ref="AW283:AW285"/>
    <mergeCell ref="AX283:AX285"/>
    <mergeCell ref="AY283:AY285"/>
    <mergeCell ref="CH283:CH285"/>
    <mergeCell ref="CI283:CI285"/>
    <mergeCell ref="BX283:BX285"/>
    <mergeCell ref="BY283:BY285"/>
    <mergeCell ref="BZ283:BZ285"/>
    <mergeCell ref="CA283:CA285"/>
    <mergeCell ref="CB283:CB285"/>
    <mergeCell ref="CC283:CC285"/>
    <mergeCell ref="BR283:BR285"/>
    <mergeCell ref="BS283:BS285"/>
    <mergeCell ref="BT283:BT285"/>
    <mergeCell ref="BU283:BU285"/>
    <mergeCell ref="BV283:BV285"/>
    <mergeCell ref="BW283:BW285"/>
    <mergeCell ref="BL283:BL285"/>
    <mergeCell ref="BM283:BM285"/>
    <mergeCell ref="BN283:BN285"/>
    <mergeCell ref="BO283:BO285"/>
    <mergeCell ref="BP283:BP285"/>
    <mergeCell ref="BQ283:BQ285"/>
    <mergeCell ref="DB283:DB285"/>
    <mergeCell ref="DC283:DC285"/>
    <mergeCell ref="DD283:DD285"/>
    <mergeCell ref="DE283:DE285"/>
    <mergeCell ref="DF283:DF285"/>
    <mergeCell ref="A286:A287"/>
    <mergeCell ref="B286:B287"/>
    <mergeCell ref="C286:C287"/>
    <mergeCell ref="D286:D287"/>
    <mergeCell ref="E286:E287"/>
    <mergeCell ref="CV283:CV285"/>
    <mergeCell ref="CW283:CW285"/>
    <mergeCell ref="CX283:CX285"/>
    <mergeCell ref="CY283:CY285"/>
    <mergeCell ref="CZ283:CZ285"/>
    <mergeCell ref="DA283:DA285"/>
    <mergeCell ref="CP283:CP285"/>
    <mergeCell ref="CQ283:CQ285"/>
    <mergeCell ref="CR283:CR285"/>
    <mergeCell ref="CS283:CS285"/>
    <mergeCell ref="CT283:CT285"/>
    <mergeCell ref="CU283:CU285"/>
    <mergeCell ref="CJ283:CJ285"/>
    <mergeCell ref="CK283:CK285"/>
    <mergeCell ref="CL283:CL285"/>
    <mergeCell ref="CM283:CM285"/>
    <mergeCell ref="CN283:CN285"/>
    <mergeCell ref="CO283:CO285"/>
    <mergeCell ref="CD283:CD285"/>
    <mergeCell ref="CE283:CE285"/>
    <mergeCell ref="CF283:CF285"/>
    <mergeCell ref="CG283:CG285"/>
    <mergeCell ref="U286:U287"/>
    <mergeCell ref="V286:V287"/>
    <mergeCell ref="W286:W287"/>
    <mergeCell ref="X286:X287"/>
    <mergeCell ref="Y286:Y287"/>
    <mergeCell ref="Z286:Z287"/>
    <mergeCell ref="L286:L287"/>
    <mergeCell ref="M286:M287"/>
    <mergeCell ref="N286:N287"/>
    <mergeCell ref="R286:R287"/>
    <mergeCell ref="S286:S287"/>
    <mergeCell ref="T286:T287"/>
    <mergeCell ref="F286:F287"/>
    <mergeCell ref="G286:G287"/>
    <mergeCell ref="H286:H287"/>
    <mergeCell ref="I286:I287"/>
    <mergeCell ref="J286:J287"/>
    <mergeCell ref="K286:K287"/>
    <mergeCell ref="AM286:AM287"/>
    <mergeCell ref="AN286:AN287"/>
    <mergeCell ref="AO286:AO287"/>
    <mergeCell ref="AP286:AP287"/>
    <mergeCell ref="AQ286:AQ287"/>
    <mergeCell ref="AR286:AR287"/>
    <mergeCell ref="AG286:AG287"/>
    <mergeCell ref="AH286:AH287"/>
    <mergeCell ref="AI286:AI287"/>
    <mergeCell ref="AJ286:AJ287"/>
    <mergeCell ref="AK286:AK287"/>
    <mergeCell ref="AL286:AL287"/>
    <mergeCell ref="AA286:AA287"/>
    <mergeCell ref="AB286:AB287"/>
    <mergeCell ref="AC286:AC287"/>
    <mergeCell ref="AD286:AD287"/>
    <mergeCell ref="AE286:AE287"/>
    <mergeCell ref="AF286:AF287"/>
    <mergeCell ref="BE286:BE287"/>
    <mergeCell ref="BF286:BF287"/>
    <mergeCell ref="BG286:BG287"/>
    <mergeCell ref="BH286:BH287"/>
    <mergeCell ref="BI286:BI287"/>
    <mergeCell ref="BJ286:BJ287"/>
    <mergeCell ref="AY286:AY287"/>
    <mergeCell ref="AZ286:AZ287"/>
    <mergeCell ref="BA286:BA287"/>
    <mergeCell ref="BB286:BB287"/>
    <mergeCell ref="BC286:BC287"/>
    <mergeCell ref="BD286:BD287"/>
    <mergeCell ref="AS286:AS287"/>
    <mergeCell ref="AT286:AT287"/>
    <mergeCell ref="AU286:AU287"/>
    <mergeCell ref="AV286:AV287"/>
    <mergeCell ref="AW286:AW287"/>
    <mergeCell ref="AX286:AX287"/>
    <mergeCell ref="CE286:CE287"/>
    <mergeCell ref="CF286:CF287"/>
    <mergeCell ref="CG286:CG287"/>
    <mergeCell ref="CH286:CH287"/>
    <mergeCell ref="BW286:BW287"/>
    <mergeCell ref="BX286:BX287"/>
    <mergeCell ref="BY286:BY287"/>
    <mergeCell ref="BZ286:BZ287"/>
    <mergeCell ref="CA286:CA287"/>
    <mergeCell ref="CB286:CB287"/>
    <mergeCell ref="BQ286:BQ287"/>
    <mergeCell ref="BR286:BR287"/>
    <mergeCell ref="BS286:BS287"/>
    <mergeCell ref="BT286:BT287"/>
    <mergeCell ref="BU286:BU287"/>
    <mergeCell ref="BV286:BV287"/>
    <mergeCell ref="BK286:BK287"/>
    <mergeCell ref="BL286:BL287"/>
    <mergeCell ref="BM286:BM287"/>
    <mergeCell ref="BN286:BN287"/>
    <mergeCell ref="BO286:BO287"/>
    <mergeCell ref="BP286:BP287"/>
    <mergeCell ref="A288:A289"/>
    <mergeCell ref="B288:B289"/>
    <mergeCell ref="C288:C289"/>
    <mergeCell ref="D288:D289"/>
    <mergeCell ref="E288:E289"/>
    <mergeCell ref="F288:F289"/>
    <mergeCell ref="DA286:DA287"/>
    <mergeCell ref="DB286:DB287"/>
    <mergeCell ref="DC286:DC287"/>
    <mergeCell ref="DD286:DD287"/>
    <mergeCell ref="DE286:DE287"/>
    <mergeCell ref="DF286:DF287"/>
    <mergeCell ref="CU286:CU287"/>
    <mergeCell ref="CV286:CV287"/>
    <mergeCell ref="CW286:CW287"/>
    <mergeCell ref="CX286:CX287"/>
    <mergeCell ref="CY286:CY287"/>
    <mergeCell ref="CZ286:CZ287"/>
    <mergeCell ref="CO286:CO287"/>
    <mergeCell ref="CP286:CP287"/>
    <mergeCell ref="CQ286:CQ287"/>
    <mergeCell ref="CR286:CR287"/>
    <mergeCell ref="CS286:CS287"/>
    <mergeCell ref="CT286:CT287"/>
    <mergeCell ref="CI286:CI287"/>
    <mergeCell ref="CJ286:CJ287"/>
    <mergeCell ref="CK286:CK287"/>
    <mergeCell ref="CL286:CL287"/>
    <mergeCell ref="CM286:CM287"/>
    <mergeCell ref="CN286:CN287"/>
    <mergeCell ref="CC286:CC287"/>
    <mergeCell ref="CD286:CD287"/>
    <mergeCell ref="Y288:Y289"/>
    <mergeCell ref="Z288:Z289"/>
    <mergeCell ref="AA288:AA289"/>
    <mergeCell ref="AB288:AB289"/>
    <mergeCell ref="AC288:AC289"/>
    <mergeCell ref="AD288:AD289"/>
    <mergeCell ref="S288:S289"/>
    <mergeCell ref="T288:T289"/>
    <mergeCell ref="U288:U289"/>
    <mergeCell ref="V288:V289"/>
    <mergeCell ref="W288:W289"/>
    <mergeCell ref="X288:X289"/>
    <mergeCell ref="G288:G289"/>
    <mergeCell ref="H288:H289"/>
    <mergeCell ref="L288:L289"/>
    <mergeCell ref="M288:M289"/>
    <mergeCell ref="N288:N289"/>
    <mergeCell ref="R288:R289"/>
    <mergeCell ref="AQ288:AQ289"/>
    <mergeCell ref="AR288:AR289"/>
    <mergeCell ref="AS288:AS289"/>
    <mergeCell ref="AT288:AT289"/>
    <mergeCell ref="AU288:AU289"/>
    <mergeCell ref="AV288:AV289"/>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BI288:BI289"/>
    <mergeCell ref="BJ288:BJ289"/>
    <mergeCell ref="BK288:BK289"/>
    <mergeCell ref="BL288:BL289"/>
    <mergeCell ref="BM288:BM289"/>
    <mergeCell ref="BN288:BN289"/>
    <mergeCell ref="BC288:BC289"/>
    <mergeCell ref="BD288:BD289"/>
    <mergeCell ref="BE288:BE289"/>
    <mergeCell ref="BF288:BF289"/>
    <mergeCell ref="BG288:BG289"/>
    <mergeCell ref="BH288:BH289"/>
    <mergeCell ref="AW288:AW289"/>
    <mergeCell ref="AX288:AX289"/>
    <mergeCell ref="AY288:AY289"/>
    <mergeCell ref="AZ288:AZ289"/>
    <mergeCell ref="BA288:BA289"/>
    <mergeCell ref="BB288:BB289"/>
    <mergeCell ref="CK288:CK289"/>
    <mergeCell ref="CL288:CL289"/>
    <mergeCell ref="CA288:CA289"/>
    <mergeCell ref="CB288:CB289"/>
    <mergeCell ref="CC288:CC289"/>
    <mergeCell ref="CD288:CD289"/>
    <mergeCell ref="CE288:CE289"/>
    <mergeCell ref="CF288:CF289"/>
    <mergeCell ref="BU288:BU289"/>
    <mergeCell ref="BV288:BV289"/>
    <mergeCell ref="BW288:BW289"/>
    <mergeCell ref="BX288:BX289"/>
    <mergeCell ref="BY288:BY289"/>
    <mergeCell ref="BZ288:BZ289"/>
    <mergeCell ref="BO288:BO289"/>
    <mergeCell ref="BP288:BP289"/>
    <mergeCell ref="BQ288:BQ289"/>
    <mergeCell ref="BR288:BR289"/>
    <mergeCell ref="BS288:BS289"/>
    <mergeCell ref="BT288:BT289"/>
    <mergeCell ref="DE288:DE289"/>
    <mergeCell ref="DF288:DF289"/>
    <mergeCell ref="A291:A292"/>
    <mergeCell ref="B291:B292"/>
    <mergeCell ref="C291:C292"/>
    <mergeCell ref="D291:D292"/>
    <mergeCell ref="E291:E292"/>
    <mergeCell ref="F291:F292"/>
    <mergeCell ref="G291:G292"/>
    <mergeCell ref="H291:H292"/>
    <mergeCell ref="CY288:CY289"/>
    <mergeCell ref="CZ288:CZ289"/>
    <mergeCell ref="DA288:DA289"/>
    <mergeCell ref="DB288:DB289"/>
    <mergeCell ref="DC288:DC289"/>
    <mergeCell ref="DD288:DD289"/>
    <mergeCell ref="CS288:CS289"/>
    <mergeCell ref="CT288:CT289"/>
    <mergeCell ref="CU288:CU289"/>
    <mergeCell ref="CV288:CV289"/>
    <mergeCell ref="CW288:CW289"/>
    <mergeCell ref="CX288:CX289"/>
    <mergeCell ref="CM288:CM289"/>
    <mergeCell ref="CN288:CN289"/>
    <mergeCell ref="CO288:CO289"/>
    <mergeCell ref="CP288:CP289"/>
    <mergeCell ref="CQ288:CQ289"/>
    <mergeCell ref="CR288:CR289"/>
    <mergeCell ref="CG288:CG289"/>
    <mergeCell ref="CH288:CH289"/>
    <mergeCell ref="CI288:CI289"/>
    <mergeCell ref="CJ288:CJ289"/>
    <mergeCell ref="X291:X292"/>
    <mergeCell ref="Y291:Y292"/>
    <mergeCell ref="Z291:Z292"/>
    <mergeCell ref="AA291:AA292"/>
    <mergeCell ref="AB291:AB292"/>
    <mergeCell ref="AC291:AC292"/>
    <mergeCell ref="R291:R292"/>
    <mergeCell ref="S291:S292"/>
    <mergeCell ref="T291:T292"/>
    <mergeCell ref="U291:U292"/>
    <mergeCell ref="V291:V292"/>
    <mergeCell ref="W291:W292"/>
    <mergeCell ref="I291:I292"/>
    <mergeCell ref="J291:J292"/>
    <mergeCell ref="K291:K292"/>
    <mergeCell ref="L291:L292"/>
    <mergeCell ref="M291:M292"/>
    <mergeCell ref="N291:N292"/>
    <mergeCell ref="AP291:AP292"/>
    <mergeCell ref="AQ291:AQ292"/>
    <mergeCell ref="AR291:AR292"/>
    <mergeCell ref="AS291:AS292"/>
    <mergeCell ref="AT291:AT292"/>
    <mergeCell ref="AU291:AU292"/>
    <mergeCell ref="AJ291:AJ292"/>
    <mergeCell ref="AK291:AK292"/>
    <mergeCell ref="AL291:AL292"/>
    <mergeCell ref="AM291:AM292"/>
    <mergeCell ref="AN291:AN292"/>
    <mergeCell ref="AO291:AO292"/>
    <mergeCell ref="AD291:AD292"/>
    <mergeCell ref="AE291:AE292"/>
    <mergeCell ref="AF291:AF292"/>
    <mergeCell ref="AG291:AG292"/>
    <mergeCell ref="AH291:AH292"/>
    <mergeCell ref="AI291:AI292"/>
    <mergeCell ref="BH291:BH292"/>
    <mergeCell ref="BI291:BI292"/>
    <mergeCell ref="BJ291:BJ292"/>
    <mergeCell ref="BK291:BK292"/>
    <mergeCell ref="BL291:BL292"/>
    <mergeCell ref="BM291:BM292"/>
    <mergeCell ref="BB291:BB292"/>
    <mergeCell ref="BC291:BC292"/>
    <mergeCell ref="BD291:BD292"/>
    <mergeCell ref="BE291:BE292"/>
    <mergeCell ref="BF291:BF292"/>
    <mergeCell ref="BG291:BG292"/>
    <mergeCell ref="AV291:AV292"/>
    <mergeCell ref="AW291:AW292"/>
    <mergeCell ref="AX291:AX292"/>
    <mergeCell ref="AY291:AY292"/>
    <mergeCell ref="AZ291:AZ292"/>
    <mergeCell ref="BA291:BA292"/>
    <mergeCell ref="CJ291:CJ292"/>
    <mergeCell ref="CK291:CK292"/>
    <mergeCell ref="BZ291:BZ292"/>
    <mergeCell ref="CA291:CA292"/>
    <mergeCell ref="CB291:CB292"/>
    <mergeCell ref="CC291:CC292"/>
    <mergeCell ref="CD291:CD292"/>
    <mergeCell ref="CE291:CE292"/>
    <mergeCell ref="BT291:BT292"/>
    <mergeCell ref="BU291:BU292"/>
    <mergeCell ref="BV291:BV292"/>
    <mergeCell ref="BW291:BW292"/>
    <mergeCell ref="BX291:BX292"/>
    <mergeCell ref="BY291:BY292"/>
    <mergeCell ref="BN291:BN292"/>
    <mergeCell ref="BO291:BO292"/>
    <mergeCell ref="BP291:BP292"/>
    <mergeCell ref="BQ291:BQ292"/>
    <mergeCell ref="BR291:BR292"/>
    <mergeCell ref="BS291:BS292"/>
    <mergeCell ref="DD291:DD292"/>
    <mergeCell ref="DE291:DE292"/>
    <mergeCell ref="DF291:DF292"/>
    <mergeCell ref="A293:A294"/>
    <mergeCell ref="B293:B294"/>
    <mergeCell ref="C293:C294"/>
    <mergeCell ref="D293:D294"/>
    <mergeCell ref="E293:E294"/>
    <mergeCell ref="F293:F294"/>
    <mergeCell ref="G293:G294"/>
    <mergeCell ref="CX291:CX292"/>
    <mergeCell ref="CY291:CY292"/>
    <mergeCell ref="CZ291:CZ292"/>
    <mergeCell ref="DA291:DA292"/>
    <mergeCell ref="DB291:DB292"/>
    <mergeCell ref="DC291:DC292"/>
    <mergeCell ref="CR291:CR292"/>
    <mergeCell ref="CS291:CS292"/>
    <mergeCell ref="CT291:CT292"/>
    <mergeCell ref="CU291:CU292"/>
    <mergeCell ref="CV291:CV292"/>
    <mergeCell ref="CW291:CW292"/>
    <mergeCell ref="CL291:CL292"/>
    <mergeCell ref="CM291:CM292"/>
    <mergeCell ref="CN291:CN292"/>
    <mergeCell ref="CO291:CO292"/>
    <mergeCell ref="CP291:CP292"/>
    <mergeCell ref="CQ291:CQ292"/>
    <mergeCell ref="CF291:CF292"/>
    <mergeCell ref="CG291:CG292"/>
    <mergeCell ref="CH291:CH292"/>
    <mergeCell ref="CI291:CI292"/>
    <mergeCell ref="W293:W294"/>
    <mergeCell ref="X293:X294"/>
    <mergeCell ref="Y293:Y294"/>
    <mergeCell ref="Z293:Z294"/>
    <mergeCell ref="AA293:AA294"/>
    <mergeCell ref="AB293:AB294"/>
    <mergeCell ref="N293:N294"/>
    <mergeCell ref="R293:R294"/>
    <mergeCell ref="S293:S294"/>
    <mergeCell ref="T293:T294"/>
    <mergeCell ref="U293:U294"/>
    <mergeCell ref="V293:V294"/>
    <mergeCell ref="H293:H294"/>
    <mergeCell ref="I293:I294"/>
    <mergeCell ref="J293:J294"/>
    <mergeCell ref="K293:K294"/>
    <mergeCell ref="L293:L294"/>
    <mergeCell ref="M293:M294"/>
    <mergeCell ref="AO293:AO294"/>
    <mergeCell ref="AP293:AP294"/>
    <mergeCell ref="AQ293:AQ294"/>
    <mergeCell ref="AR293:AR294"/>
    <mergeCell ref="AS293:AS294"/>
    <mergeCell ref="AT293:AT294"/>
    <mergeCell ref="AI293:AI294"/>
    <mergeCell ref="AJ293:AJ294"/>
    <mergeCell ref="AK293:AK294"/>
    <mergeCell ref="AL293:AL294"/>
    <mergeCell ref="AM293:AM294"/>
    <mergeCell ref="AN293:AN294"/>
    <mergeCell ref="AC293:AC294"/>
    <mergeCell ref="AD293:AD294"/>
    <mergeCell ref="AE293:AE294"/>
    <mergeCell ref="AF293:AF294"/>
    <mergeCell ref="AG293:AG294"/>
    <mergeCell ref="AH293:AH294"/>
    <mergeCell ref="BG293:BG294"/>
    <mergeCell ref="BH293:BH294"/>
    <mergeCell ref="BI293:BI294"/>
    <mergeCell ref="BJ293:BJ294"/>
    <mergeCell ref="BK293:BK294"/>
    <mergeCell ref="BL293:BL294"/>
    <mergeCell ref="BA293:BA294"/>
    <mergeCell ref="BB293:BB294"/>
    <mergeCell ref="BC293:BC294"/>
    <mergeCell ref="BD293:BD294"/>
    <mergeCell ref="BE293:BE294"/>
    <mergeCell ref="BF293:BF294"/>
    <mergeCell ref="AU293:AU294"/>
    <mergeCell ref="AV293:AV294"/>
    <mergeCell ref="AW293:AW294"/>
    <mergeCell ref="AX293:AX294"/>
    <mergeCell ref="AY293:AY294"/>
    <mergeCell ref="AZ293:AZ294"/>
    <mergeCell ref="CI293:CI294"/>
    <mergeCell ref="CJ293:CJ294"/>
    <mergeCell ref="BY293:BY294"/>
    <mergeCell ref="BZ293:BZ294"/>
    <mergeCell ref="CA293:CA294"/>
    <mergeCell ref="CB293:CB294"/>
    <mergeCell ref="CC293:CC294"/>
    <mergeCell ref="CD293:CD294"/>
    <mergeCell ref="BS293:BS294"/>
    <mergeCell ref="BT293:BT294"/>
    <mergeCell ref="BU293:BU294"/>
    <mergeCell ref="BV293:BV294"/>
    <mergeCell ref="BW293:BW294"/>
    <mergeCell ref="BX293:BX294"/>
    <mergeCell ref="BM293:BM294"/>
    <mergeCell ref="BN293:BN294"/>
    <mergeCell ref="BO293:BO294"/>
    <mergeCell ref="BP293:BP294"/>
    <mergeCell ref="BQ293:BQ294"/>
    <mergeCell ref="BR293:BR294"/>
    <mergeCell ref="DC293:DC294"/>
    <mergeCell ref="DD293:DD294"/>
    <mergeCell ref="DE293:DE294"/>
    <mergeCell ref="DF293:DF294"/>
    <mergeCell ref="A295:A299"/>
    <mergeCell ref="B295:B299"/>
    <mergeCell ref="C295:C299"/>
    <mergeCell ref="D295:D299"/>
    <mergeCell ref="E295:E299"/>
    <mergeCell ref="F295:F299"/>
    <mergeCell ref="CW293:CW294"/>
    <mergeCell ref="CX293:CX294"/>
    <mergeCell ref="CY293:CY294"/>
    <mergeCell ref="CZ293:CZ294"/>
    <mergeCell ref="DA293:DA294"/>
    <mergeCell ref="DB293:DB294"/>
    <mergeCell ref="CQ293:CQ294"/>
    <mergeCell ref="CR293:CR294"/>
    <mergeCell ref="CS293:CS294"/>
    <mergeCell ref="CT293:CT294"/>
    <mergeCell ref="CU293:CU294"/>
    <mergeCell ref="CV293:CV294"/>
    <mergeCell ref="CK293:CK294"/>
    <mergeCell ref="CL293:CL294"/>
    <mergeCell ref="CM293:CM294"/>
    <mergeCell ref="CN293:CN294"/>
    <mergeCell ref="CO293:CO294"/>
    <mergeCell ref="CP293:CP294"/>
    <mergeCell ref="CE293:CE294"/>
    <mergeCell ref="CF293:CF294"/>
    <mergeCell ref="CG293:CG294"/>
    <mergeCell ref="CH293:CH294"/>
    <mergeCell ref="Y295:Y299"/>
    <mergeCell ref="Z295:Z299"/>
    <mergeCell ref="AA295:AA299"/>
    <mergeCell ref="AB295:AB299"/>
    <mergeCell ref="AC295:AC299"/>
    <mergeCell ref="AD295:AD299"/>
    <mergeCell ref="S295:S299"/>
    <mergeCell ref="T295:T299"/>
    <mergeCell ref="U295:U299"/>
    <mergeCell ref="V295:V299"/>
    <mergeCell ref="W295:W299"/>
    <mergeCell ref="X295:X299"/>
    <mergeCell ref="G295:G299"/>
    <mergeCell ref="H295:H299"/>
    <mergeCell ref="L295:L299"/>
    <mergeCell ref="M295:M299"/>
    <mergeCell ref="N295:N299"/>
    <mergeCell ref="R295:R299"/>
    <mergeCell ref="AQ295:AQ299"/>
    <mergeCell ref="AR295:AR299"/>
    <mergeCell ref="AS295:AS299"/>
    <mergeCell ref="AT295:AT299"/>
    <mergeCell ref="AU295:AU299"/>
    <mergeCell ref="AV295:AV299"/>
    <mergeCell ref="AK295:AK299"/>
    <mergeCell ref="AL295:AL299"/>
    <mergeCell ref="AM295:AM299"/>
    <mergeCell ref="AN295:AN299"/>
    <mergeCell ref="AO295:AO299"/>
    <mergeCell ref="AP295:AP299"/>
    <mergeCell ref="AE295:AE299"/>
    <mergeCell ref="AF295:AF299"/>
    <mergeCell ref="AG295:AG299"/>
    <mergeCell ref="AH295:AH299"/>
    <mergeCell ref="AI295:AI299"/>
    <mergeCell ref="AJ295:AJ299"/>
    <mergeCell ref="BI295:BI299"/>
    <mergeCell ref="BJ295:BJ299"/>
    <mergeCell ref="BK295:BK299"/>
    <mergeCell ref="BL295:BL299"/>
    <mergeCell ref="BM295:BM299"/>
    <mergeCell ref="BN295:BN299"/>
    <mergeCell ref="BC295:BC299"/>
    <mergeCell ref="BD295:BD299"/>
    <mergeCell ref="BE295:BE299"/>
    <mergeCell ref="BF295:BF299"/>
    <mergeCell ref="BG295:BG299"/>
    <mergeCell ref="BH295:BH299"/>
    <mergeCell ref="AW295:AW299"/>
    <mergeCell ref="AX295:AX299"/>
    <mergeCell ref="AY295:AY299"/>
    <mergeCell ref="AZ295:AZ299"/>
    <mergeCell ref="BA295:BA299"/>
    <mergeCell ref="BB295:BB299"/>
    <mergeCell ref="CK295:CK299"/>
    <mergeCell ref="CL295:CL299"/>
    <mergeCell ref="CA295:CA299"/>
    <mergeCell ref="CB295:CB299"/>
    <mergeCell ref="CC295:CC299"/>
    <mergeCell ref="CD295:CD299"/>
    <mergeCell ref="CE295:CE299"/>
    <mergeCell ref="CF295:CF299"/>
    <mergeCell ref="BU295:BU299"/>
    <mergeCell ref="BV295:BV299"/>
    <mergeCell ref="BW295:BW299"/>
    <mergeCell ref="BX295:BX299"/>
    <mergeCell ref="BY295:BY299"/>
    <mergeCell ref="BZ295:BZ299"/>
    <mergeCell ref="BO295:BO299"/>
    <mergeCell ref="BP295:BP299"/>
    <mergeCell ref="BQ295:BQ299"/>
    <mergeCell ref="BR295:BR299"/>
    <mergeCell ref="BS295:BS299"/>
    <mergeCell ref="BT295:BT299"/>
    <mergeCell ref="DE295:DE299"/>
    <mergeCell ref="DF295:DF299"/>
    <mergeCell ref="I296:I299"/>
    <mergeCell ref="J296:J299"/>
    <mergeCell ref="K296:K299"/>
    <mergeCell ref="A300:A302"/>
    <mergeCell ref="B300:B302"/>
    <mergeCell ref="C300:C302"/>
    <mergeCell ref="D300:D302"/>
    <mergeCell ref="E300:E302"/>
    <mergeCell ref="CY295:CY299"/>
    <mergeCell ref="CZ295:CZ299"/>
    <mergeCell ref="DA295:DA299"/>
    <mergeCell ref="DB295:DB299"/>
    <mergeCell ref="DC295:DC299"/>
    <mergeCell ref="DD295:DD299"/>
    <mergeCell ref="CS295:CS299"/>
    <mergeCell ref="CT295:CT299"/>
    <mergeCell ref="CU295:CU299"/>
    <mergeCell ref="CV295:CV299"/>
    <mergeCell ref="CW295:CW299"/>
    <mergeCell ref="CX295:CX299"/>
    <mergeCell ref="CM295:CM299"/>
    <mergeCell ref="CN295:CN299"/>
    <mergeCell ref="CO295:CO299"/>
    <mergeCell ref="CP295:CP299"/>
    <mergeCell ref="CQ295:CQ299"/>
    <mergeCell ref="CR295:CR299"/>
    <mergeCell ref="CG295:CG299"/>
    <mergeCell ref="CH295:CH299"/>
    <mergeCell ref="CI295:CI299"/>
    <mergeCell ref="CJ295:CJ299"/>
    <mergeCell ref="U300:U302"/>
    <mergeCell ref="V300:V302"/>
    <mergeCell ref="W300:W302"/>
    <mergeCell ref="X300:X302"/>
    <mergeCell ref="Y300:Y302"/>
    <mergeCell ref="Z300:Z302"/>
    <mergeCell ref="L300:L302"/>
    <mergeCell ref="M300:M302"/>
    <mergeCell ref="N300:N302"/>
    <mergeCell ref="R300:R302"/>
    <mergeCell ref="S300:S302"/>
    <mergeCell ref="T300:T302"/>
    <mergeCell ref="F300:F302"/>
    <mergeCell ref="G300:G302"/>
    <mergeCell ref="H300:H302"/>
    <mergeCell ref="I300:I302"/>
    <mergeCell ref="J300:J302"/>
    <mergeCell ref="K300:K302"/>
    <mergeCell ref="AM300:AM302"/>
    <mergeCell ref="AN300:AN302"/>
    <mergeCell ref="AO300:AO302"/>
    <mergeCell ref="AP300:AP302"/>
    <mergeCell ref="AQ300:AQ302"/>
    <mergeCell ref="AR300:AR302"/>
    <mergeCell ref="AG300:AG302"/>
    <mergeCell ref="AH300:AH302"/>
    <mergeCell ref="AI300:AI302"/>
    <mergeCell ref="AJ300:AJ302"/>
    <mergeCell ref="AK300:AK302"/>
    <mergeCell ref="AL300:AL302"/>
    <mergeCell ref="AA300:AA302"/>
    <mergeCell ref="AB300:AB302"/>
    <mergeCell ref="AC300:AC302"/>
    <mergeCell ref="AD300:AD302"/>
    <mergeCell ref="AE300:AE302"/>
    <mergeCell ref="AF300:AF302"/>
    <mergeCell ref="BE300:BE302"/>
    <mergeCell ref="BF300:BF302"/>
    <mergeCell ref="BG300:BG302"/>
    <mergeCell ref="BH300:BH302"/>
    <mergeCell ref="BI300:BI302"/>
    <mergeCell ref="BJ300:BJ302"/>
    <mergeCell ref="AY300:AY302"/>
    <mergeCell ref="AZ300:AZ302"/>
    <mergeCell ref="BA300:BA302"/>
    <mergeCell ref="BB300:BB302"/>
    <mergeCell ref="BC300:BC302"/>
    <mergeCell ref="BD300:BD302"/>
    <mergeCell ref="AS300:AS302"/>
    <mergeCell ref="AT300:AT302"/>
    <mergeCell ref="AU300:AU302"/>
    <mergeCell ref="AV300:AV302"/>
    <mergeCell ref="AW300:AW302"/>
    <mergeCell ref="AX300:AX302"/>
    <mergeCell ref="CE300:CE302"/>
    <mergeCell ref="CF300:CF302"/>
    <mergeCell ref="CG300:CG302"/>
    <mergeCell ref="CH300:CH302"/>
    <mergeCell ref="BW300:BW302"/>
    <mergeCell ref="BX300:BX302"/>
    <mergeCell ref="BY300:BY302"/>
    <mergeCell ref="BZ300:BZ302"/>
    <mergeCell ref="CA300:CA302"/>
    <mergeCell ref="CB300:CB302"/>
    <mergeCell ref="BQ300:BQ302"/>
    <mergeCell ref="BR300:BR302"/>
    <mergeCell ref="BS300:BS302"/>
    <mergeCell ref="BT300:BT302"/>
    <mergeCell ref="BU300:BU302"/>
    <mergeCell ref="BV300:BV302"/>
    <mergeCell ref="BK300:BK302"/>
    <mergeCell ref="BL300:BL302"/>
    <mergeCell ref="BM300:BM302"/>
    <mergeCell ref="BN300:BN302"/>
    <mergeCell ref="BO300:BO302"/>
    <mergeCell ref="BP300:BP302"/>
    <mergeCell ref="A303:A305"/>
    <mergeCell ref="B303:B305"/>
    <mergeCell ref="C303:C305"/>
    <mergeCell ref="D303:D305"/>
    <mergeCell ref="E303:E305"/>
    <mergeCell ref="F303:F305"/>
    <mergeCell ref="DA300:DA302"/>
    <mergeCell ref="DB300:DB302"/>
    <mergeCell ref="DC300:DC302"/>
    <mergeCell ref="DD300:DD302"/>
    <mergeCell ref="DE300:DE302"/>
    <mergeCell ref="DF300:DF302"/>
    <mergeCell ref="CU300:CU302"/>
    <mergeCell ref="CV300:CV302"/>
    <mergeCell ref="CW300:CW302"/>
    <mergeCell ref="CX300:CX302"/>
    <mergeCell ref="CY300:CY302"/>
    <mergeCell ref="CZ300:CZ302"/>
    <mergeCell ref="CO300:CO302"/>
    <mergeCell ref="CP300:CP302"/>
    <mergeCell ref="CQ300:CQ302"/>
    <mergeCell ref="CR300:CR302"/>
    <mergeCell ref="CS300:CS302"/>
    <mergeCell ref="CT300:CT302"/>
    <mergeCell ref="CI300:CI302"/>
    <mergeCell ref="CJ300:CJ302"/>
    <mergeCell ref="CK300:CK302"/>
    <mergeCell ref="CL300:CL302"/>
    <mergeCell ref="CM300:CM302"/>
    <mergeCell ref="CN300:CN302"/>
    <mergeCell ref="CC300:CC302"/>
    <mergeCell ref="CD300:CD302"/>
    <mergeCell ref="V303:V305"/>
    <mergeCell ref="W303:W305"/>
    <mergeCell ref="X303:X305"/>
    <mergeCell ref="Y303:Y305"/>
    <mergeCell ref="Z303:Z305"/>
    <mergeCell ref="AA303:AA305"/>
    <mergeCell ref="M303:M305"/>
    <mergeCell ref="N303:N305"/>
    <mergeCell ref="R303:R305"/>
    <mergeCell ref="S303:S305"/>
    <mergeCell ref="T303:T305"/>
    <mergeCell ref="U303:U305"/>
    <mergeCell ref="G303:G305"/>
    <mergeCell ref="H303:H305"/>
    <mergeCell ref="I303:I305"/>
    <mergeCell ref="J303:J305"/>
    <mergeCell ref="K303:K305"/>
    <mergeCell ref="L303:L305"/>
    <mergeCell ref="AN303:AN305"/>
    <mergeCell ref="AO303:AO305"/>
    <mergeCell ref="AP303:AP305"/>
    <mergeCell ref="AQ303:AQ305"/>
    <mergeCell ref="AR303:AR305"/>
    <mergeCell ref="AS303:AS305"/>
    <mergeCell ref="AH303:AH305"/>
    <mergeCell ref="AI303:AI305"/>
    <mergeCell ref="AJ303:AJ305"/>
    <mergeCell ref="AK303:AK305"/>
    <mergeCell ref="AL303:AL305"/>
    <mergeCell ref="AM303:AM305"/>
    <mergeCell ref="AB303:AB305"/>
    <mergeCell ref="AC303:AC305"/>
    <mergeCell ref="AD303:AD305"/>
    <mergeCell ref="AE303:AE305"/>
    <mergeCell ref="AF303:AF305"/>
    <mergeCell ref="AG303:AG305"/>
    <mergeCell ref="BF303:BF305"/>
    <mergeCell ref="BG303:BG305"/>
    <mergeCell ref="BH303:BH305"/>
    <mergeCell ref="BI303:BI305"/>
    <mergeCell ref="BJ303:BJ305"/>
    <mergeCell ref="BK303:BK305"/>
    <mergeCell ref="AZ303:AZ305"/>
    <mergeCell ref="BA303:BA305"/>
    <mergeCell ref="BB303:BB305"/>
    <mergeCell ref="BC303:BC305"/>
    <mergeCell ref="BD303:BD305"/>
    <mergeCell ref="BE303:BE305"/>
    <mergeCell ref="AT303:AT305"/>
    <mergeCell ref="AU303:AU305"/>
    <mergeCell ref="AV303:AV305"/>
    <mergeCell ref="AW303:AW305"/>
    <mergeCell ref="AX303:AX305"/>
    <mergeCell ref="AY303:AY305"/>
    <mergeCell ref="CH303:CH305"/>
    <mergeCell ref="CI303:CI305"/>
    <mergeCell ref="BX303:BX305"/>
    <mergeCell ref="BY303:BY305"/>
    <mergeCell ref="BZ303:BZ305"/>
    <mergeCell ref="CA303:CA305"/>
    <mergeCell ref="CB303:CB305"/>
    <mergeCell ref="CC303:CC305"/>
    <mergeCell ref="BR303:BR305"/>
    <mergeCell ref="BS303:BS305"/>
    <mergeCell ref="BT303:BT305"/>
    <mergeCell ref="BU303:BU305"/>
    <mergeCell ref="BV303:BV305"/>
    <mergeCell ref="BW303:BW305"/>
    <mergeCell ref="BL303:BL305"/>
    <mergeCell ref="BM303:BM305"/>
    <mergeCell ref="BN303:BN305"/>
    <mergeCell ref="BO303:BO305"/>
    <mergeCell ref="BP303:BP305"/>
    <mergeCell ref="BQ303:BQ305"/>
    <mergeCell ref="DB303:DB305"/>
    <mergeCell ref="DC303:DC305"/>
    <mergeCell ref="DD303:DD305"/>
    <mergeCell ref="DE303:DE305"/>
    <mergeCell ref="DF303:DF305"/>
    <mergeCell ref="A306:A307"/>
    <mergeCell ref="B306:B307"/>
    <mergeCell ref="C306:C307"/>
    <mergeCell ref="D306:D307"/>
    <mergeCell ref="E306:E307"/>
    <mergeCell ref="CV303:CV305"/>
    <mergeCell ref="CW303:CW305"/>
    <mergeCell ref="CX303:CX305"/>
    <mergeCell ref="CY303:CY305"/>
    <mergeCell ref="CZ303:CZ305"/>
    <mergeCell ref="DA303:DA305"/>
    <mergeCell ref="CP303:CP305"/>
    <mergeCell ref="CQ303:CQ305"/>
    <mergeCell ref="CR303:CR305"/>
    <mergeCell ref="CS303:CS305"/>
    <mergeCell ref="CT303:CT305"/>
    <mergeCell ref="CU303:CU305"/>
    <mergeCell ref="CJ303:CJ305"/>
    <mergeCell ref="CK303:CK305"/>
    <mergeCell ref="CL303:CL305"/>
    <mergeCell ref="CM303:CM305"/>
    <mergeCell ref="CN303:CN305"/>
    <mergeCell ref="CO303:CO305"/>
    <mergeCell ref="CD303:CD305"/>
    <mergeCell ref="CE303:CE305"/>
    <mergeCell ref="CF303:CF305"/>
    <mergeCell ref="CG303:CG305"/>
    <mergeCell ref="U306:U307"/>
    <mergeCell ref="V306:V307"/>
    <mergeCell ref="W306:W307"/>
    <mergeCell ref="X306:X307"/>
    <mergeCell ref="Y306:Y307"/>
    <mergeCell ref="Z306:Z307"/>
    <mergeCell ref="L306:L307"/>
    <mergeCell ref="M306:M307"/>
    <mergeCell ref="N306:N307"/>
    <mergeCell ref="R306:R307"/>
    <mergeCell ref="S306:S307"/>
    <mergeCell ref="T306:T307"/>
    <mergeCell ref="F306:F307"/>
    <mergeCell ref="G306:G307"/>
    <mergeCell ref="H306:H307"/>
    <mergeCell ref="I306:I307"/>
    <mergeCell ref="J306:J307"/>
    <mergeCell ref="K306:K307"/>
    <mergeCell ref="AM306:AM307"/>
    <mergeCell ref="AN306:AN307"/>
    <mergeCell ref="AO306:AO307"/>
    <mergeCell ref="AP306:AP307"/>
    <mergeCell ref="AQ306:AQ307"/>
    <mergeCell ref="AR306:AR307"/>
    <mergeCell ref="AG306:AG307"/>
    <mergeCell ref="AH306:AH307"/>
    <mergeCell ref="AI306:AI307"/>
    <mergeCell ref="AJ306:AJ307"/>
    <mergeCell ref="AK306:AK307"/>
    <mergeCell ref="AL306:AL307"/>
    <mergeCell ref="AA306:AA307"/>
    <mergeCell ref="AB306:AB307"/>
    <mergeCell ref="AC306:AC307"/>
    <mergeCell ref="AD306:AD307"/>
    <mergeCell ref="AE306:AE307"/>
    <mergeCell ref="AF306:AF307"/>
    <mergeCell ref="BE306:BE307"/>
    <mergeCell ref="BF306:BF307"/>
    <mergeCell ref="BG306:BG307"/>
    <mergeCell ref="BH306:BH307"/>
    <mergeCell ref="BI306:BI307"/>
    <mergeCell ref="BJ306:BJ307"/>
    <mergeCell ref="AY306:AY307"/>
    <mergeCell ref="AZ306:AZ307"/>
    <mergeCell ref="BA306:BA307"/>
    <mergeCell ref="BB306:BB307"/>
    <mergeCell ref="BC306:BC307"/>
    <mergeCell ref="BD306:BD307"/>
    <mergeCell ref="AS306:AS307"/>
    <mergeCell ref="AT306:AT307"/>
    <mergeCell ref="AU306:AU307"/>
    <mergeCell ref="AV306:AV307"/>
    <mergeCell ref="AW306:AW307"/>
    <mergeCell ref="AX306:AX307"/>
    <mergeCell ref="CE306:CE307"/>
    <mergeCell ref="CF306:CF307"/>
    <mergeCell ref="CG306:CG307"/>
    <mergeCell ref="CH306:CH307"/>
    <mergeCell ref="BW306:BW307"/>
    <mergeCell ref="BX306:BX307"/>
    <mergeCell ref="BY306:BY307"/>
    <mergeCell ref="BZ306:BZ307"/>
    <mergeCell ref="CA306:CA307"/>
    <mergeCell ref="CB306:CB307"/>
    <mergeCell ref="BQ306:BQ307"/>
    <mergeCell ref="BR306:BR307"/>
    <mergeCell ref="BS306:BS307"/>
    <mergeCell ref="BT306:BT307"/>
    <mergeCell ref="BU306:BU307"/>
    <mergeCell ref="BV306:BV307"/>
    <mergeCell ref="BK306:BK307"/>
    <mergeCell ref="BL306:BL307"/>
    <mergeCell ref="BM306:BM307"/>
    <mergeCell ref="BN306:BN307"/>
    <mergeCell ref="BO306:BO307"/>
    <mergeCell ref="BP306:BP307"/>
    <mergeCell ref="A308:A309"/>
    <mergeCell ref="B308:B309"/>
    <mergeCell ref="C308:C309"/>
    <mergeCell ref="D308:D309"/>
    <mergeCell ref="E308:E309"/>
    <mergeCell ref="F308:F309"/>
    <mergeCell ref="DA306:DA307"/>
    <mergeCell ref="DB306:DB307"/>
    <mergeCell ref="DC306:DC307"/>
    <mergeCell ref="DD306:DD307"/>
    <mergeCell ref="DE306:DE307"/>
    <mergeCell ref="DF306:DF307"/>
    <mergeCell ref="CU306:CU307"/>
    <mergeCell ref="CV306:CV307"/>
    <mergeCell ref="CW306:CW307"/>
    <mergeCell ref="CX306:CX307"/>
    <mergeCell ref="CY306:CY307"/>
    <mergeCell ref="CZ306:CZ307"/>
    <mergeCell ref="CO306:CO307"/>
    <mergeCell ref="CP306:CP307"/>
    <mergeCell ref="CQ306:CQ307"/>
    <mergeCell ref="CR306:CR307"/>
    <mergeCell ref="CS306:CS307"/>
    <mergeCell ref="CT306:CT307"/>
    <mergeCell ref="CI306:CI307"/>
    <mergeCell ref="CJ306:CJ307"/>
    <mergeCell ref="CK306:CK307"/>
    <mergeCell ref="CL306:CL307"/>
    <mergeCell ref="CM306:CM307"/>
    <mergeCell ref="CN306:CN307"/>
    <mergeCell ref="CC306:CC307"/>
    <mergeCell ref="CD306:CD307"/>
    <mergeCell ref="V308:V309"/>
    <mergeCell ref="W308:W309"/>
    <mergeCell ref="X308:X309"/>
    <mergeCell ref="Y308:Y309"/>
    <mergeCell ref="Z308:Z309"/>
    <mergeCell ref="AA308:AA309"/>
    <mergeCell ref="M308:M309"/>
    <mergeCell ref="N308:N309"/>
    <mergeCell ref="R308:R309"/>
    <mergeCell ref="S308:S309"/>
    <mergeCell ref="T308:T309"/>
    <mergeCell ref="U308:U309"/>
    <mergeCell ref="G308:G309"/>
    <mergeCell ref="H308:H309"/>
    <mergeCell ref="I308:I309"/>
    <mergeCell ref="J308:J309"/>
    <mergeCell ref="K308:K309"/>
    <mergeCell ref="L308:L309"/>
    <mergeCell ref="AN308:AN309"/>
    <mergeCell ref="AO308:AO309"/>
    <mergeCell ref="AP308:AP309"/>
    <mergeCell ref="AQ308:AQ309"/>
    <mergeCell ref="AR308:AR309"/>
    <mergeCell ref="AS308:AS309"/>
    <mergeCell ref="AH308:AH309"/>
    <mergeCell ref="AI308:AI309"/>
    <mergeCell ref="AJ308:AJ309"/>
    <mergeCell ref="AK308:AK309"/>
    <mergeCell ref="AL308:AL309"/>
    <mergeCell ref="AM308:AM309"/>
    <mergeCell ref="AB308:AB309"/>
    <mergeCell ref="AC308:AC309"/>
    <mergeCell ref="AD308:AD309"/>
    <mergeCell ref="AE308:AE309"/>
    <mergeCell ref="AF308:AF309"/>
    <mergeCell ref="AG308:AG309"/>
    <mergeCell ref="BF308:BF309"/>
    <mergeCell ref="BG308:BG309"/>
    <mergeCell ref="BH308:BH309"/>
    <mergeCell ref="BI308:BI309"/>
    <mergeCell ref="BJ308:BJ309"/>
    <mergeCell ref="BK308:BK309"/>
    <mergeCell ref="AZ308:AZ309"/>
    <mergeCell ref="BA308:BA309"/>
    <mergeCell ref="BB308:BB309"/>
    <mergeCell ref="BC308:BC309"/>
    <mergeCell ref="BD308:BD309"/>
    <mergeCell ref="BE308:BE309"/>
    <mergeCell ref="AT308:AT309"/>
    <mergeCell ref="AU308:AU309"/>
    <mergeCell ref="AV308:AV309"/>
    <mergeCell ref="AW308:AW309"/>
    <mergeCell ref="AX308:AX309"/>
    <mergeCell ref="AY308:AY309"/>
    <mergeCell ref="CH308:CH309"/>
    <mergeCell ref="CI308:CI309"/>
    <mergeCell ref="BX308:BX309"/>
    <mergeCell ref="BY308:BY309"/>
    <mergeCell ref="BZ308:BZ309"/>
    <mergeCell ref="CA308:CA309"/>
    <mergeCell ref="CB308:CB309"/>
    <mergeCell ref="CC308:CC309"/>
    <mergeCell ref="BR308:BR309"/>
    <mergeCell ref="BS308:BS309"/>
    <mergeCell ref="BT308:BT309"/>
    <mergeCell ref="BU308:BU309"/>
    <mergeCell ref="BV308:BV309"/>
    <mergeCell ref="BW308:BW309"/>
    <mergeCell ref="BL308:BL309"/>
    <mergeCell ref="BM308:BM309"/>
    <mergeCell ref="BN308:BN309"/>
    <mergeCell ref="BO308:BO309"/>
    <mergeCell ref="BP308:BP309"/>
    <mergeCell ref="BQ308:BQ309"/>
    <mergeCell ref="DB308:DB309"/>
    <mergeCell ref="DC308:DC309"/>
    <mergeCell ref="DD308:DD309"/>
    <mergeCell ref="DE308:DE309"/>
    <mergeCell ref="DF308:DF309"/>
    <mergeCell ref="A310:A311"/>
    <mergeCell ref="B310:B311"/>
    <mergeCell ref="C310:C311"/>
    <mergeCell ref="D310:D311"/>
    <mergeCell ref="E310:E311"/>
    <mergeCell ref="CV308:CV309"/>
    <mergeCell ref="CW308:CW309"/>
    <mergeCell ref="CX308:CX309"/>
    <mergeCell ref="CY308:CY309"/>
    <mergeCell ref="CZ308:CZ309"/>
    <mergeCell ref="DA308:DA309"/>
    <mergeCell ref="CP308:CP309"/>
    <mergeCell ref="CQ308:CQ309"/>
    <mergeCell ref="CR308:CR309"/>
    <mergeCell ref="CS308:CS309"/>
    <mergeCell ref="CT308:CT309"/>
    <mergeCell ref="CU308:CU309"/>
    <mergeCell ref="CJ308:CJ309"/>
    <mergeCell ref="CK308:CK309"/>
    <mergeCell ref="CL308:CL309"/>
    <mergeCell ref="CM308:CM309"/>
    <mergeCell ref="CN308:CN309"/>
    <mergeCell ref="CO308:CO309"/>
    <mergeCell ref="CD308:CD309"/>
    <mergeCell ref="CE308:CE309"/>
    <mergeCell ref="CF308:CF309"/>
    <mergeCell ref="CG308:CG309"/>
    <mergeCell ref="U310:U311"/>
    <mergeCell ref="V310:V311"/>
    <mergeCell ref="W310:W311"/>
    <mergeCell ref="X310:X311"/>
    <mergeCell ref="Y310:Y311"/>
    <mergeCell ref="Z310:Z311"/>
    <mergeCell ref="L310:L311"/>
    <mergeCell ref="M310:M311"/>
    <mergeCell ref="N310:N311"/>
    <mergeCell ref="R310:R311"/>
    <mergeCell ref="S310:S311"/>
    <mergeCell ref="T310:T311"/>
    <mergeCell ref="F310:F311"/>
    <mergeCell ref="G310:G311"/>
    <mergeCell ref="H310:H311"/>
    <mergeCell ref="I310:I311"/>
    <mergeCell ref="J310:J311"/>
    <mergeCell ref="K310:K311"/>
    <mergeCell ref="AM310:AM311"/>
    <mergeCell ref="AN310:AN311"/>
    <mergeCell ref="AO310:AO311"/>
    <mergeCell ref="AP310:AP311"/>
    <mergeCell ref="AQ310:AQ311"/>
    <mergeCell ref="AR310:AR311"/>
    <mergeCell ref="AG310:AG311"/>
    <mergeCell ref="AH310:AH311"/>
    <mergeCell ref="AI310:AI311"/>
    <mergeCell ref="AJ310:AJ311"/>
    <mergeCell ref="AK310:AK311"/>
    <mergeCell ref="AL310:AL311"/>
    <mergeCell ref="AA310:AA311"/>
    <mergeCell ref="AB310:AB311"/>
    <mergeCell ref="AC310:AC311"/>
    <mergeCell ref="AD310:AD311"/>
    <mergeCell ref="AE310:AE311"/>
    <mergeCell ref="AF310:AF311"/>
    <mergeCell ref="BE310:BE311"/>
    <mergeCell ref="BF310:BF311"/>
    <mergeCell ref="BG310:BG311"/>
    <mergeCell ref="BH310:BH311"/>
    <mergeCell ref="BI310:BI311"/>
    <mergeCell ref="BJ310:BJ311"/>
    <mergeCell ref="AY310:AY311"/>
    <mergeCell ref="AZ310:AZ311"/>
    <mergeCell ref="BA310:BA311"/>
    <mergeCell ref="BB310:BB311"/>
    <mergeCell ref="BC310:BC311"/>
    <mergeCell ref="BD310:BD311"/>
    <mergeCell ref="AS310:AS311"/>
    <mergeCell ref="AT310:AT311"/>
    <mergeCell ref="AU310:AU311"/>
    <mergeCell ref="AV310:AV311"/>
    <mergeCell ref="AW310:AW311"/>
    <mergeCell ref="AX310:AX311"/>
    <mergeCell ref="CE310:CE311"/>
    <mergeCell ref="CF310:CF311"/>
    <mergeCell ref="CG310:CG311"/>
    <mergeCell ref="CH310:CH311"/>
    <mergeCell ref="BW310:BW311"/>
    <mergeCell ref="BX310:BX311"/>
    <mergeCell ref="BY310:BY311"/>
    <mergeCell ref="BZ310:BZ311"/>
    <mergeCell ref="CA310:CA311"/>
    <mergeCell ref="CB310:CB311"/>
    <mergeCell ref="BQ310:BQ311"/>
    <mergeCell ref="BR310:BR311"/>
    <mergeCell ref="BS310:BS311"/>
    <mergeCell ref="BT310:BT311"/>
    <mergeCell ref="BU310:BU311"/>
    <mergeCell ref="BV310:BV311"/>
    <mergeCell ref="BK310:BK311"/>
    <mergeCell ref="BL310:BL311"/>
    <mergeCell ref="BM310:BM311"/>
    <mergeCell ref="BN310:BN311"/>
    <mergeCell ref="BO310:BO311"/>
    <mergeCell ref="BP310:BP311"/>
    <mergeCell ref="A313:A315"/>
    <mergeCell ref="B313:B315"/>
    <mergeCell ref="C313:C315"/>
    <mergeCell ref="D313:D315"/>
    <mergeCell ref="E313:E315"/>
    <mergeCell ref="F313:F315"/>
    <mergeCell ref="DA310:DA311"/>
    <mergeCell ref="DB310:DB311"/>
    <mergeCell ref="DC310:DC311"/>
    <mergeCell ref="DD310:DD311"/>
    <mergeCell ref="DE310:DE311"/>
    <mergeCell ref="DF310:DF311"/>
    <mergeCell ref="CU310:CU311"/>
    <mergeCell ref="CV310:CV311"/>
    <mergeCell ref="CW310:CW311"/>
    <mergeCell ref="CX310:CX311"/>
    <mergeCell ref="CY310:CY311"/>
    <mergeCell ref="CZ310:CZ311"/>
    <mergeCell ref="CO310:CO311"/>
    <mergeCell ref="CP310:CP311"/>
    <mergeCell ref="CQ310:CQ311"/>
    <mergeCell ref="CR310:CR311"/>
    <mergeCell ref="CS310:CS311"/>
    <mergeCell ref="CT310:CT311"/>
    <mergeCell ref="CI310:CI311"/>
    <mergeCell ref="CJ310:CJ311"/>
    <mergeCell ref="CK310:CK311"/>
    <mergeCell ref="CL310:CL311"/>
    <mergeCell ref="CM310:CM311"/>
    <mergeCell ref="CN310:CN311"/>
    <mergeCell ref="CC310:CC311"/>
    <mergeCell ref="CD310:CD311"/>
    <mergeCell ref="V313:V315"/>
    <mergeCell ref="W313:W315"/>
    <mergeCell ref="X313:X315"/>
    <mergeCell ref="Y313:Y315"/>
    <mergeCell ref="Z313:Z315"/>
    <mergeCell ref="AA313:AA315"/>
    <mergeCell ref="M313:M315"/>
    <mergeCell ref="N313:N315"/>
    <mergeCell ref="R313:R315"/>
    <mergeCell ref="S313:S315"/>
    <mergeCell ref="T313:T315"/>
    <mergeCell ref="U313:U315"/>
    <mergeCell ref="G313:G315"/>
    <mergeCell ref="H313:H315"/>
    <mergeCell ref="I313:I315"/>
    <mergeCell ref="J313:J315"/>
    <mergeCell ref="K313:K315"/>
    <mergeCell ref="L313:L315"/>
    <mergeCell ref="AN313:AN315"/>
    <mergeCell ref="AO313:AO315"/>
    <mergeCell ref="AP313:AP315"/>
    <mergeCell ref="AQ313:AQ315"/>
    <mergeCell ref="AR313:AR315"/>
    <mergeCell ref="AS313:AS315"/>
    <mergeCell ref="AH313:AH315"/>
    <mergeCell ref="AI313:AI315"/>
    <mergeCell ref="AJ313:AJ315"/>
    <mergeCell ref="AK313:AK315"/>
    <mergeCell ref="AL313:AL315"/>
    <mergeCell ref="AM313:AM315"/>
    <mergeCell ref="AB313:AB315"/>
    <mergeCell ref="AC313:AC315"/>
    <mergeCell ref="AD313:AD315"/>
    <mergeCell ref="AE313:AE315"/>
    <mergeCell ref="AF313:AF315"/>
    <mergeCell ref="AG313:AG315"/>
    <mergeCell ref="BF313:BF315"/>
    <mergeCell ref="BG313:BG315"/>
    <mergeCell ref="BH313:BH315"/>
    <mergeCell ref="BI313:BI315"/>
    <mergeCell ref="BJ313:BJ315"/>
    <mergeCell ref="BK313:BK315"/>
    <mergeCell ref="AZ313:AZ315"/>
    <mergeCell ref="BA313:BA315"/>
    <mergeCell ref="BB313:BB315"/>
    <mergeCell ref="BC313:BC315"/>
    <mergeCell ref="BD313:BD315"/>
    <mergeCell ref="BE313:BE315"/>
    <mergeCell ref="AT313:AT315"/>
    <mergeCell ref="AU313:AU315"/>
    <mergeCell ref="AV313:AV315"/>
    <mergeCell ref="AW313:AW315"/>
    <mergeCell ref="AX313:AX315"/>
    <mergeCell ref="AY313:AY315"/>
    <mergeCell ref="CH313:CH315"/>
    <mergeCell ref="CI313:CI315"/>
    <mergeCell ref="BX313:BX315"/>
    <mergeCell ref="BY313:BY315"/>
    <mergeCell ref="BZ313:BZ315"/>
    <mergeCell ref="CA313:CA315"/>
    <mergeCell ref="CB313:CB315"/>
    <mergeCell ref="CC313:CC315"/>
    <mergeCell ref="BR313:BR315"/>
    <mergeCell ref="BS313:BS315"/>
    <mergeCell ref="BT313:BT315"/>
    <mergeCell ref="BU313:BU315"/>
    <mergeCell ref="BV313:BV315"/>
    <mergeCell ref="BW313:BW315"/>
    <mergeCell ref="BL313:BL315"/>
    <mergeCell ref="BM313:BM315"/>
    <mergeCell ref="BN313:BN315"/>
    <mergeCell ref="BO313:BO315"/>
    <mergeCell ref="BP313:BP315"/>
    <mergeCell ref="BQ313:BQ315"/>
    <mergeCell ref="DB313:DB315"/>
    <mergeCell ref="DC313:DC315"/>
    <mergeCell ref="DD313:DD315"/>
    <mergeCell ref="DE313:DE315"/>
    <mergeCell ref="DF313:DF315"/>
    <mergeCell ref="A316:A318"/>
    <mergeCell ref="B316:B318"/>
    <mergeCell ref="C316:C318"/>
    <mergeCell ref="D316:D318"/>
    <mergeCell ref="E316:E318"/>
    <mergeCell ref="CV313:CV315"/>
    <mergeCell ref="CW313:CW315"/>
    <mergeCell ref="CX313:CX315"/>
    <mergeCell ref="CY313:CY315"/>
    <mergeCell ref="CZ313:CZ315"/>
    <mergeCell ref="DA313:DA315"/>
    <mergeCell ref="CP313:CP315"/>
    <mergeCell ref="CQ313:CQ315"/>
    <mergeCell ref="CR313:CR315"/>
    <mergeCell ref="CS313:CS315"/>
    <mergeCell ref="CT313:CT315"/>
    <mergeCell ref="CU313:CU315"/>
    <mergeCell ref="CJ313:CJ315"/>
    <mergeCell ref="CK313:CK315"/>
    <mergeCell ref="CL313:CL315"/>
    <mergeCell ref="CM313:CM315"/>
    <mergeCell ref="CN313:CN315"/>
    <mergeCell ref="CO313:CO315"/>
    <mergeCell ref="CD313:CD315"/>
    <mergeCell ref="CE313:CE315"/>
    <mergeCell ref="CF313:CF315"/>
    <mergeCell ref="CG313:CG315"/>
    <mergeCell ref="U316:U318"/>
    <mergeCell ref="V316:V318"/>
    <mergeCell ref="W316:W318"/>
    <mergeCell ref="X316:X318"/>
    <mergeCell ref="Y316:Y318"/>
    <mergeCell ref="Z316:Z318"/>
    <mergeCell ref="L316:L318"/>
    <mergeCell ref="M316:M318"/>
    <mergeCell ref="N316:N318"/>
    <mergeCell ref="R316:R318"/>
    <mergeCell ref="S316:S318"/>
    <mergeCell ref="T316:T318"/>
    <mergeCell ref="F316:F318"/>
    <mergeCell ref="G316:G318"/>
    <mergeCell ref="H316:H318"/>
    <mergeCell ref="I316:I318"/>
    <mergeCell ref="J316:J318"/>
    <mergeCell ref="K316:K318"/>
    <mergeCell ref="AM316:AM318"/>
    <mergeCell ref="AN316:AN318"/>
    <mergeCell ref="AO316:AO318"/>
    <mergeCell ref="AP316:AP318"/>
    <mergeCell ref="AQ316:AQ318"/>
    <mergeCell ref="AR316:AR318"/>
    <mergeCell ref="AG316:AG318"/>
    <mergeCell ref="AH316:AH318"/>
    <mergeCell ref="AI316:AI318"/>
    <mergeCell ref="AJ316:AJ318"/>
    <mergeCell ref="AK316:AK318"/>
    <mergeCell ref="AL316:AL318"/>
    <mergeCell ref="AA316:AA318"/>
    <mergeCell ref="AB316:AB318"/>
    <mergeCell ref="AC316:AC318"/>
    <mergeCell ref="AD316:AD318"/>
    <mergeCell ref="AE316:AE318"/>
    <mergeCell ref="AF316:AF318"/>
    <mergeCell ref="BE316:BE318"/>
    <mergeCell ref="BF316:BF318"/>
    <mergeCell ref="BG316:BG318"/>
    <mergeCell ref="BH316:BH318"/>
    <mergeCell ref="BI316:BI318"/>
    <mergeCell ref="BJ316:BJ318"/>
    <mergeCell ref="AY316:AY318"/>
    <mergeCell ref="AZ316:AZ318"/>
    <mergeCell ref="BA316:BA318"/>
    <mergeCell ref="BB316:BB318"/>
    <mergeCell ref="BC316:BC318"/>
    <mergeCell ref="BD316:BD318"/>
    <mergeCell ref="AS316:AS318"/>
    <mergeCell ref="AT316:AT318"/>
    <mergeCell ref="AU316:AU318"/>
    <mergeCell ref="AV316:AV318"/>
    <mergeCell ref="AW316:AW318"/>
    <mergeCell ref="AX316:AX318"/>
    <mergeCell ref="CE316:CE318"/>
    <mergeCell ref="CF316:CF318"/>
    <mergeCell ref="CG316:CG318"/>
    <mergeCell ref="CH316:CH318"/>
    <mergeCell ref="BW316:BW318"/>
    <mergeCell ref="BX316:BX318"/>
    <mergeCell ref="BY316:BY318"/>
    <mergeCell ref="BZ316:BZ318"/>
    <mergeCell ref="CA316:CA318"/>
    <mergeCell ref="CB316:CB318"/>
    <mergeCell ref="BQ316:BQ318"/>
    <mergeCell ref="BR316:BR318"/>
    <mergeCell ref="BS316:BS318"/>
    <mergeCell ref="BT316:BT318"/>
    <mergeCell ref="BU316:BU318"/>
    <mergeCell ref="BV316:BV318"/>
    <mergeCell ref="BK316:BK318"/>
    <mergeCell ref="BL316:BL318"/>
    <mergeCell ref="BM316:BM318"/>
    <mergeCell ref="BN316:BN318"/>
    <mergeCell ref="BO316:BO318"/>
    <mergeCell ref="BP316:BP318"/>
    <mergeCell ref="A320:A321"/>
    <mergeCell ref="B320:B321"/>
    <mergeCell ref="F320:F321"/>
    <mergeCell ref="G320:G321"/>
    <mergeCell ref="H320:H321"/>
    <mergeCell ref="L320:L321"/>
    <mergeCell ref="DA316:DA318"/>
    <mergeCell ref="DB316:DB318"/>
    <mergeCell ref="DC316:DC318"/>
    <mergeCell ref="DD316:DD318"/>
    <mergeCell ref="DE316:DE318"/>
    <mergeCell ref="DF316:DF318"/>
    <mergeCell ref="CU316:CU318"/>
    <mergeCell ref="CV316:CV318"/>
    <mergeCell ref="CW316:CW318"/>
    <mergeCell ref="CX316:CX318"/>
    <mergeCell ref="CY316:CY318"/>
    <mergeCell ref="CZ316:CZ318"/>
    <mergeCell ref="CO316:CO318"/>
    <mergeCell ref="CP316:CP318"/>
    <mergeCell ref="CQ316:CQ318"/>
    <mergeCell ref="CR316:CR318"/>
    <mergeCell ref="CS316:CS318"/>
    <mergeCell ref="CT316:CT318"/>
    <mergeCell ref="CI316:CI318"/>
    <mergeCell ref="CJ316:CJ318"/>
    <mergeCell ref="CK316:CK318"/>
    <mergeCell ref="CL316:CL318"/>
    <mergeCell ref="CM316:CM318"/>
    <mergeCell ref="CN316:CN318"/>
    <mergeCell ref="CC316:CC318"/>
    <mergeCell ref="CD316:CD318"/>
    <mergeCell ref="AB320:AB321"/>
    <mergeCell ref="AC320:AC321"/>
    <mergeCell ref="AD320:AD321"/>
    <mergeCell ref="AE320:AE321"/>
    <mergeCell ref="AF320:AF321"/>
    <mergeCell ref="AG320:AG321"/>
    <mergeCell ref="V320:V321"/>
    <mergeCell ref="W320:W321"/>
    <mergeCell ref="X320:X321"/>
    <mergeCell ref="Y320:Y321"/>
    <mergeCell ref="Z320:Z321"/>
    <mergeCell ref="AA320:AA321"/>
    <mergeCell ref="M320:M321"/>
    <mergeCell ref="N320:N321"/>
    <mergeCell ref="R320:R321"/>
    <mergeCell ref="S320:S321"/>
    <mergeCell ref="T320:T321"/>
    <mergeCell ref="U320:U321"/>
    <mergeCell ref="AT320:AT321"/>
    <mergeCell ref="AU320:AU321"/>
    <mergeCell ref="AV320:AV321"/>
    <mergeCell ref="AW320:AW321"/>
    <mergeCell ref="AX320:AX321"/>
    <mergeCell ref="AY320:AY321"/>
    <mergeCell ref="AN320:AN321"/>
    <mergeCell ref="AO320:AO321"/>
    <mergeCell ref="AP320:AP321"/>
    <mergeCell ref="AQ320:AQ321"/>
    <mergeCell ref="AR320:AR321"/>
    <mergeCell ref="AS320:AS321"/>
    <mergeCell ref="AH320:AH321"/>
    <mergeCell ref="AI320:AI321"/>
    <mergeCell ref="AJ320:AJ321"/>
    <mergeCell ref="AK320:AK321"/>
    <mergeCell ref="AL320:AL321"/>
    <mergeCell ref="AM320:AM321"/>
    <mergeCell ref="BL320:BL321"/>
    <mergeCell ref="BM320:BM321"/>
    <mergeCell ref="BN320:BN321"/>
    <mergeCell ref="BO320:BO321"/>
    <mergeCell ref="BP320:BP321"/>
    <mergeCell ref="BQ320:BQ321"/>
    <mergeCell ref="BF320:BF321"/>
    <mergeCell ref="BG320:BG321"/>
    <mergeCell ref="BH320:BH321"/>
    <mergeCell ref="BI320:BI321"/>
    <mergeCell ref="BJ320:BJ321"/>
    <mergeCell ref="BK320:BK321"/>
    <mergeCell ref="AZ320:AZ321"/>
    <mergeCell ref="BA320:BA321"/>
    <mergeCell ref="BB320:BB321"/>
    <mergeCell ref="BC320:BC321"/>
    <mergeCell ref="BD320:BD321"/>
    <mergeCell ref="BE320:BE321"/>
    <mergeCell ref="CN320:CN321"/>
    <mergeCell ref="CO320:CO321"/>
    <mergeCell ref="CD320:CD321"/>
    <mergeCell ref="CE320:CE321"/>
    <mergeCell ref="CF320:CF321"/>
    <mergeCell ref="CG320:CG321"/>
    <mergeCell ref="CH320:CH321"/>
    <mergeCell ref="CI320:CI321"/>
    <mergeCell ref="BX320:BX321"/>
    <mergeCell ref="BY320:BY321"/>
    <mergeCell ref="BZ320:BZ321"/>
    <mergeCell ref="CA320:CA321"/>
    <mergeCell ref="CB320:CB321"/>
    <mergeCell ref="CC320:CC321"/>
    <mergeCell ref="BR320:BR321"/>
    <mergeCell ref="BS320:BS321"/>
    <mergeCell ref="BT320:BT321"/>
    <mergeCell ref="BU320:BU321"/>
    <mergeCell ref="BV320:BV321"/>
    <mergeCell ref="BW320:BW321"/>
    <mergeCell ref="I324:I325"/>
    <mergeCell ref="J324:J325"/>
    <mergeCell ref="K324:K325"/>
    <mergeCell ref="L324:L325"/>
    <mergeCell ref="M324:M325"/>
    <mergeCell ref="N324:N325"/>
    <mergeCell ref="DB320:DB321"/>
    <mergeCell ref="DC320:DC321"/>
    <mergeCell ref="DD320:DD321"/>
    <mergeCell ref="DE320:DE321"/>
    <mergeCell ref="DF320:DF321"/>
    <mergeCell ref="A324:A325"/>
    <mergeCell ref="B324:B325"/>
    <mergeCell ref="F324:F325"/>
    <mergeCell ref="G324:G325"/>
    <mergeCell ref="H324:H325"/>
    <mergeCell ref="CV320:CV321"/>
    <mergeCell ref="CW320:CW321"/>
    <mergeCell ref="CX320:CX321"/>
    <mergeCell ref="CY320:CY321"/>
    <mergeCell ref="CZ320:CZ321"/>
    <mergeCell ref="DA320:DA321"/>
    <mergeCell ref="CP320:CP321"/>
    <mergeCell ref="CQ320:CQ321"/>
    <mergeCell ref="CR320:CR321"/>
    <mergeCell ref="CS320:CS321"/>
    <mergeCell ref="CT320:CT321"/>
    <mergeCell ref="CU320:CU321"/>
    <mergeCell ref="CJ320:CJ321"/>
    <mergeCell ref="CK320:CK321"/>
    <mergeCell ref="CL320:CL321"/>
    <mergeCell ref="CM320:CM321"/>
    <mergeCell ref="AD324:AD325"/>
    <mergeCell ref="AE324:AE325"/>
    <mergeCell ref="AF324:AF325"/>
    <mergeCell ref="AG324:AG325"/>
    <mergeCell ref="AH324:AH325"/>
    <mergeCell ref="AI324:AI325"/>
    <mergeCell ref="X324:X325"/>
    <mergeCell ref="Y324:Y325"/>
    <mergeCell ref="Z324:Z325"/>
    <mergeCell ref="AA324:AA325"/>
    <mergeCell ref="AB324:AB325"/>
    <mergeCell ref="AC324:AC325"/>
    <mergeCell ref="R324:R325"/>
    <mergeCell ref="S324:S325"/>
    <mergeCell ref="T324:T325"/>
    <mergeCell ref="U324:U325"/>
    <mergeCell ref="V324:V325"/>
    <mergeCell ref="W324:W325"/>
    <mergeCell ref="AV324:AV325"/>
    <mergeCell ref="AW324:AW325"/>
    <mergeCell ref="AX324:AX325"/>
    <mergeCell ref="AY324:AY325"/>
    <mergeCell ref="AZ324:AZ325"/>
    <mergeCell ref="BA324:BA325"/>
    <mergeCell ref="AP324:AP325"/>
    <mergeCell ref="AQ324:AQ325"/>
    <mergeCell ref="AR324:AR325"/>
    <mergeCell ref="AS324:AS325"/>
    <mergeCell ref="AT324:AT325"/>
    <mergeCell ref="AU324:AU325"/>
    <mergeCell ref="AJ324:AJ325"/>
    <mergeCell ref="AK324:AK325"/>
    <mergeCell ref="AL324:AL325"/>
    <mergeCell ref="AM324:AM325"/>
    <mergeCell ref="AN324:AN325"/>
    <mergeCell ref="AO324:AO325"/>
    <mergeCell ref="BN324:BN325"/>
    <mergeCell ref="BO324:BO325"/>
    <mergeCell ref="BP324:BP325"/>
    <mergeCell ref="BQ324:BQ325"/>
    <mergeCell ref="BR324:BR325"/>
    <mergeCell ref="BS324:BS325"/>
    <mergeCell ref="BH324:BH325"/>
    <mergeCell ref="BI324:BI325"/>
    <mergeCell ref="BJ324:BJ325"/>
    <mergeCell ref="BK324:BK325"/>
    <mergeCell ref="BL324:BL325"/>
    <mergeCell ref="BM324:BM325"/>
    <mergeCell ref="BB324:BB325"/>
    <mergeCell ref="BC324:BC325"/>
    <mergeCell ref="BD324:BD325"/>
    <mergeCell ref="BE324:BE325"/>
    <mergeCell ref="BF324:BF325"/>
    <mergeCell ref="BG324:BG325"/>
    <mergeCell ref="CP324:CP325"/>
    <mergeCell ref="CQ324:CQ325"/>
    <mergeCell ref="CF324:CF325"/>
    <mergeCell ref="CG324:CG325"/>
    <mergeCell ref="CH324:CH325"/>
    <mergeCell ref="CI324:CI325"/>
    <mergeCell ref="CJ324:CJ325"/>
    <mergeCell ref="CK324:CK325"/>
    <mergeCell ref="BZ324:BZ325"/>
    <mergeCell ref="CA324:CA325"/>
    <mergeCell ref="CB324:CB325"/>
    <mergeCell ref="CC324:CC325"/>
    <mergeCell ref="CD324:CD325"/>
    <mergeCell ref="CE324:CE325"/>
    <mergeCell ref="BT324:BT325"/>
    <mergeCell ref="BU324:BU325"/>
    <mergeCell ref="BV324:BV325"/>
    <mergeCell ref="BW324:BW325"/>
    <mergeCell ref="BX324:BX325"/>
    <mergeCell ref="BY324:BY325"/>
    <mergeCell ref="K327:K328"/>
    <mergeCell ref="L327:L328"/>
    <mergeCell ref="M327:M328"/>
    <mergeCell ref="N327:N328"/>
    <mergeCell ref="R327:R328"/>
    <mergeCell ref="S327:S328"/>
    <mergeCell ref="DD324:DD325"/>
    <mergeCell ref="DE324:DE325"/>
    <mergeCell ref="DF324:DF325"/>
    <mergeCell ref="A327:A328"/>
    <mergeCell ref="B327:B328"/>
    <mergeCell ref="F327:F328"/>
    <mergeCell ref="G327:G328"/>
    <mergeCell ref="H327:H328"/>
    <mergeCell ref="I327:I328"/>
    <mergeCell ref="J327:J328"/>
    <mergeCell ref="CX324:CX325"/>
    <mergeCell ref="CY324:CY325"/>
    <mergeCell ref="CZ324:CZ325"/>
    <mergeCell ref="DA324:DA325"/>
    <mergeCell ref="DB324:DB325"/>
    <mergeCell ref="DC324:DC325"/>
    <mergeCell ref="CR324:CR325"/>
    <mergeCell ref="CS324:CS325"/>
    <mergeCell ref="CT324:CT325"/>
    <mergeCell ref="CU324:CU325"/>
    <mergeCell ref="CV324:CV325"/>
    <mergeCell ref="CW324:CW325"/>
    <mergeCell ref="CL324:CL325"/>
    <mergeCell ref="CM324:CM325"/>
    <mergeCell ref="CN324:CN325"/>
    <mergeCell ref="CO324:CO325"/>
    <mergeCell ref="AF327:AF328"/>
    <mergeCell ref="AG327:AG328"/>
    <mergeCell ref="AH327:AH328"/>
    <mergeCell ref="AI327:AI328"/>
    <mergeCell ref="AJ327:AJ328"/>
    <mergeCell ref="AK327:AK328"/>
    <mergeCell ref="Z327:Z328"/>
    <mergeCell ref="AA327:AA328"/>
    <mergeCell ref="AB327:AB328"/>
    <mergeCell ref="AC327:AC328"/>
    <mergeCell ref="AD327:AD328"/>
    <mergeCell ref="AE327:AE328"/>
    <mergeCell ref="T327:T328"/>
    <mergeCell ref="U327:U328"/>
    <mergeCell ref="V327:V328"/>
    <mergeCell ref="W327:W328"/>
    <mergeCell ref="X327:X328"/>
    <mergeCell ref="Y327:Y328"/>
    <mergeCell ref="AX327:AX328"/>
    <mergeCell ref="AY327:AY328"/>
    <mergeCell ref="AZ327:AZ328"/>
    <mergeCell ref="BA327:BA328"/>
    <mergeCell ref="BB327:BB328"/>
    <mergeCell ref="BC327:BC328"/>
    <mergeCell ref="AR327:AR328"/>
    <mergeCell ref="AS327:AS328"/>
    <mergeCell ref="AT327:AT328"/>
    <mergeCell ref="AU327:AU328"/>
    <mergeCell ref="AV327:AV328"/>
    <mergeCell ref="AW327:AW328"/>
    <mergeCell ref="AL327:AL328"/>
    <mergeCell ref="AM327:AM328"/>
    <mergeCell ref="AN327:AN328"/>
    <mergeCell ref="AO327:AO328"/>
    <mergeCell ref="AP327:AP328"/>
    <mergeCell ref="AQ327:AQ328"/>
    <mergeCell ref="BP327:BP328"/>
    <mergeCell ref="BQ327:BQ328"/>
    <mergeCell ref="BR327:BR328"/>
    <mergeCell ref="BS327:BS328"/>
    <mergeCell ref="BT327:BT328"/>
    <mergeCell ref="BU327:BU328"/>
    <mergeCell ref="BJ327:BJ328"/>
    <mergeCell ref="BK327:BK328"/>
    <mergeCell ref="BL327:BL328"/>
    <mergeCell ref="BM327:BM328"/>
    <mergeCell ref="BN327:BN328"/>
    <mergeCell ref="BO327:BO328"/>
    <mergeCell ref="BD327:BD328"/>
    <mergeCell ref="BE327:BE328"/>
    <mergeCell ref="BF327:BF328"/>
    <mergeCell ref="BG327:BG328"/>
    <mergeCell ref="BH327:BH328"/>
    <mergeCell ref="BI327:BI328"/>
    <mergeCell ref="CR327:CR328"/>
    <mergeCell ref="CS327:CS328"/>
    <mergeCell ref="CH327:CH328"/>
    <mergeCell ref="CI327:CI328"/>
    <mergeCell ref="CJ327:CJ328"/>
    <mergeCell ref="CK327:CK328"/>
    <mergeCell ref="CL327:CL328"/>
    <mergeCell ref="CM327:CM328"/>
    <mergeCell ref="CB327:CB328"/>
    <mergeCell ref="CC327:CC328"/>
    <mergeCell ref="CD327:CD328"/>
    <mergeCell ref="CE327:CE328"/>
    <mergeCell ref="CF327:CF328"/>
    <mergeCell ref="CG327:CG328"/>
    <mergeCell ref="BV327:BV328"/>
    <mergeCell ref="BW327:BW328"/>
    <mergeCell ref="BX327:BX328"/>
    <mergeCell ref="BY327:BY328"/>
    <mergeCell ref="BZ327:BZ328"/>
    <mergeCell ref="CA327:CA328"/>
    <mergeCell ref="D349:E349"/>
    <mergeCell ref="A339:AA339"/>
    <mergeCell ref="A340:H340"/>
    <mergeCell ref="A341:H341"/>
    <mergeCell ref="A342:H342"/>
    <mergeCell ref="A343:Y343"/>
    <mergeCell ref="D348:E348"/>
    <mergeCell ref="G348:H348"/>
    <mergeCell ref="I348:J348"/>
    <mergeCell ref="K348:L348"/>
    <mergeCell ref="DF327:DF328"/>
    <mergeCell ref="B334:C334"/>
    <mergeCell ref="B335:C335"/>
    <mergeCell ref="B336:C336"/>
    <mergeCell ref="B337:C337"/>
    <mergeCell ref="B338:C338"/>
    <mergeCell ref="CZ327:CZ328"/>
    <mergeCell ref="DA327:DA328"/>
    <mergeCell ref="DB327:DB328"/>
    <mergeCell ref="DC327:DC328"/>
    <mergeCell ref="DD327:DD328"/>
    <mergeCell ref="DE327:DE328"/>
    <mergeCell ref="CT327:CT328"/>
    <mergeCell ref="CU327:CU328"/>
    <mergeCell ref="CV327:CV328"/>
    <mergeCell ref="CW327:CW328"/>
    <mergeCell ref="CX327:CX328"/>
    <mergeCell ref="CY327:CY328"/>
    <mergeCell ref="CN327:CN328"/>
    <mergeCell ref="CO327:CO328"/>
    <mergeCell ref="CP327:CP328"/>
    <mergeCell ref="CQ327:CQ328"/>
  </mergeCells>
  <pageMargins left="0.47244094488188981" right="0.27559055118110237" top="0.39370078740157483" bottom="0.59055118110236227" header="0.19685039370078741" footer="0.19685039370078741"/>
  <pageSetup paperSize="8" scale="44" fitToWidth="4" fitToHeight="26" pageOrder="overThenDown" orientation="landscape" horizontalDpi="300" verticalDpi="300" r:id="rId1"/>
  <headerFooter scaleWithDoc="0" alignWithMargins="0">
    <oddFooter>&amp;C&amp;P</oddFooter>
  </headerFooter>
  <rowBreaks count="3" manualBreakCount="3">
    <brk id="23" max="16383" man="1"/>
    <brk id="34" max="16383" man="1"/>
    <brk id="48" max="16383" man="1"/>
  </rowBreaks>
  <colBreaks count="3" manualBreakCount="3">
    <brk id="29" max="1048575" man="1"/>
    <brk id="55" max="1048575" man="1"/>
    <brk id="8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FF0D-6E00-4BCF-A391-9D459C6A8408}">
  <dimension ref="A1:DF367"/>
  <sheetViews>
    <sheetView showGridLines="0" tabSelected="1" view="pageBreakPreview" zoomScale="23" zoomScaleNormal="48" zoomScaleSheetLayoutView="23" workbookViewId="0">
      <pane ySplit="12" topLeftCell="A180" activePane="bottomLeft" state="frozenSplit"/>
      <selection activeCell="CO1" sqref="CO1"/>
      <selection pane="bottomLeft" activeCell="T201" sqref="T201:T206"/>
    </sheetView>
  </sheetViews>
  <sheetFormatPr defaultRowHeight="12.75" x14ac:dyDescent="0.2"/>
  <cols>
    <col min="1" max="1" width="41.140625" customWidth="1"/>
    <col min="2" max="2" width="7.5703125" customWidth="1"/>
    <col min="3" max="3" width="19" customWidth="1"/>
    <col min="4" max="4" width="10.85546875" customWidth="1"/>
    <col min="5" max="5" width="15.85546875" customWidth="1"/>
    <col min="6" max="6" width="14.85546875" customWidth="1"/>
    <col min="7" max="7" width="10.85546875" customWidth="1"/>
    <col min="8" max="8" width="16" customWidth="1"/>
    <col min="9" max="9" width="13.28515625" customWidth="1"/>
    <col min="10" max="10" width="10.85546875" customWidth="1"/>
    <col min="11" max="11" width="14.85546875" customWidth="1"/>
    <col min="12" max="12" width="15.7109375" customWidth="1"/>
    <col min="13" max="13" width="10.85546875" customWidth="1"/>
    <col min="14" max="14" width="13.28515625" customWidth="1"/>
    <col min="15" max="15" width="26.140625" customWidth="1"/>
    <col min="16" max="16" width="12.28515625" customWidth="1"/>
    <col min="17" max="17" width="13.28515625" customWidth="1"/>
    <col min="18" max="18" width="6.85546875" style="2" customWidth="1"/>
    <col min="19" max="19" width="10.28515625" style="1" customWidth="1"/>
    <col min="20" max="39" width="13.7109375" customWidth="1"/>
    <col min="40" max="40" width="13.5703125" customWidth="1"/>
    <col min="41" max="42" width="12.140625" customWidth="1"/>
    <col min="43" max="43" width="13.7109375" customWidth="1"/>
    <col min="44" max="44" width="12.140625" customWidth="1"/>
    <col min="45" max="45" width="13" customWidth="1"/>
    <col min="46" max="47" width="12.140625" customWidth="1"/>
    <col min="48" max="84" width="13.7109375" customWidth="1"/>
    <col min="85" max="85" width="17" customWidth="1"/>
    <col min="86" max="89" width="13.7109375" customWidth="1"/>
    <col min="90" max="90" width="15.28515625" customWidth="1"/>
    <col min="91" max="94" width="13.7109375" customWidth="1"/>
    <col min="95" max="95" width="15.28515625" customWidth="1"/>
    <col min="96" max="99" width="13.7109375" customWidth="1"/>
    <col min="100" max="100" width="16.140625" customWidth="1"/>
    <col min="101" max="104" width="13.7109375" customWidth="1"/>
    <col min="105" max="105" width="17" customWidth="1"/>
    <col min="106" max="109" width="13.7109375" customWidth="1"/>
    <col min="110" max="110" width="10.42578125" customWidth="1"/>
    <col min="257" max="257" width="29" customWidth="1"/>
    <col min="258" max="258" width="7.5703125" customWidth="1"/>
    <col min="259" max="259" width="13.7109375" customWidth="1"/>
    <col min="260" max="260" width="10.85546875" customWidth="1"/>
    <col min="261" max="261" width="8.140625" customWidth="1"/>
    <col min="262" max="262" width="13.7109375" customWidth="1"/>
    <col min="263" max="263" width="10.85546875" customWidth="1"/>
    <col min="264" max="264" width="8.140625" customWidth="1"/>
    <col min="265" max="265" width="15.85546875" customWidth="1"/>
    <col min="266" max="266" width="10.85546875" customWidth="1"/>
    <col min="267" max="267" width="8.140625" customWidth="1"/>
    <col min="268" max="268" width="13.7109375" customWidth="1"/>
    <col min="269" max="269" width="10.85546875" customWidth="1"/>
    <col min="270" max="270" width="8.140625" customWidth="1"/>
    <col min="271" max="271" width="16" customWidth="1"/>
    <col min="272" max="272" width="10.85546875" customWidth="1"/>
    <col min="273" max="273" width="8.140625" customWidth="1"/>
    <col min="274" max="274" width="6.85546875" customWidth="1"/>
    <col min="275" max="275" width="9.5703125" customWidth="1"/>
    <col min="276" max="295" width="13.7109375" customWidth="1"/>
    <col min="296" max="303" width="12.140625" customWidth="1"/>
    <col min="304" max="340" width="13.7109375" customWidth="1"/>
    <col min="341" max="341" width="17" customWidth="1"/>
    <col min="342" max="350" width="13.7109375" customWidth="1"/>
    <col min="351" max="351" width="16.5703125" customWidth="1"/>
    <col min="352" max="365" width="13.7109375" customWidth="1"/>
    <col min="366" max="366" width="10.42578125" customWidth="1"/>
    <col min="513" max="513" width="29" customWidth="1"/>
    <col min="514" max="514" width="7.5703125" customWidth="1"/>
    <col min="515" max="515" width="13.7109375" customWidth="1"/>
    <col min="516" max="516" width="10.85546875" customWidth="1"/>
    <col min="517" max="517" width="8.140625" customWidth="1"/>
    <col min="518" max="518" width="13.7109375" customWidth="1"/>
    <col min="519" max="519" width="10.85546875" customWidth="1"/>
    <col min="520" max="520" width="8.140625" customWidth="1"/>
    <col min="521" max="521" width="15.85546875" customWidth="1"/>
    <col min="522" max="522" width="10.85546875" customWidth="1"/>
    <col min="523" max="523" width="8.140625" customWidth="1"/>
    <col min="524" max="524" width="13.7109375" customWidth="1"/>
    <col min="525" max="525" width="10.85546875" customWidth="1"/>
    <col min="526" max="526" width="8.140625" customWidth="1"/>
    <col min="527" max="527" width="16" customWidth="1"/>
    <col min="528" max="528" width="10.85546875" customWidth="1"/>
    <col min="529" max="529" width="8.140625" customWidth="1"/>
    <col min="530" max="530" width="6.85546875" customWidth="1"/>
    <col min="531" max="531" width="9.5703125" customWidth="1"/>
    <col min="532" max="551" width="13.7109375" customWidth="1"/>
    <col min="552" max="559" width="12.140625" customWidth="1"/>
    <col min="560" max="596" width="13.7109375" customWidth="1"/>
    <col min="597" max="597" width="17" customWidth="1"/>
    <col min="598" max="606" width="13.7109375" customWidth="1"/>
    <col min="607" max="607" width="16.5703125" customWidth="1"/>
    <col min="608" max="621" width="13.7109375" customWidth="1"/>
    <col min="622" max="622" width="10.42578125" customWidth="1"/>
    <col min="769" max="769" width="29" customWidth="1"/>
    <col min="770" max="770" width="7.5703125" customWidth="1"/>
    <col min="771" max="771" width="13.7109375" customWidth="1"/>
    <col min="772" max="772" width="10.85546875" customWidth="1"/>
    <col min="773" max="773" width="8.140625" customWidth="1"/>
    <col min="774" max="774" width="13.7109375" customWidth="1"/>
    <col min="775" max="775" width="10.85546875" customWidth="1"/>
    <col min="776" max="776" width="8.140625" customWidth="1"/>
    <col min="777" max="777" width="15.85546875" customWidth="1"/>
    <col min="778" max="778" width="10.85546875" customWidth="1"/>
    <col min="779" max="779" width="8.140625" customWidth="1"/>
    <col min="780" max="780" width="13.7109375" customWidth="1"/>
    <col min="781" max="781" width="10.85546875" customWidth="1"/>
    <col min="782" max="782" width="8.140625" customWidth="1"/>
    <col min="783" max="783" width="16" customWidth="1"/>
    <col min="784" max="784" width="10.85546875" customWidth="1"/>
    <col min="785" max="785" width="8.140625" customWidth="1"/>
    <col min="786" max="786" width="6.85546875" customWidth="1"/>
    <col min="787" max="787" width="9.5703125" customWidth="1"/>
    <col min="788" max="807" width="13.7109375" customWidth="1"/>
    <col min="808" max="815" width="12.140625" customWidth="1"/>
    <col min="816" max="852" width="13.7109375" customWidth="1"/>
    <col min="853" max="853" width="17" customWidth="1"/>
    <col min="854" max="862" width="13.7109375" customWidth="1"/>
    <col min="863" max="863" width="16.5703125" customWidth="1"/>
    <col min="864" max="877" width="13.7109375" customWidth="1"/>
    <col min="878" max="878" width="10.42578125" customWidth="1"/>
    <col min="1025" max="1025" width="29" customWidth="1"/>
    <col min="1026" max="1026" width="7.5703125" customWidth="1"/>
    <col min="1027" max="1027" width="13.7109375" customWidth="1"/>
    <col min="1028" max="1028" width="10.85546875" customWidth="1"/>
    <col min="1029" max="1029" width="8.140625" customWidth="1"/>
    <col min="1030" max="1030" width="13.7109375" customWidth="1"/>
    <col min="1031" max="1031" width="10.85546875" customWidth="1"/>
    <col min="1032" max="1032" width="8.140625" customWidth="1"/>
    <col min="1033" max="1033" width="15.85546875" customWidth="1"/>
    <col min="1034" max="1034" width="10.85546875" customWidth="1"/>
    <col min="1035" max="1035" width="8.140625" customWidth="1"/>
    <col min="1036" max="1036" width="13.7109375" customWidth="1"/>
    <col min="1037" max="1037" width="10.85546875" customWidth="1"/>
    <col min="1038" max="1038" width="8.140625" customWidth="1"/>
    <col min="1039" max="1039" width="16" customWidth="1"/>
    <col min="1040" max="1040" width="10.85546875" customWidth="1"/>
    <col min="1041" max="1041" width="8.140625" customWidth="1"/>
    <col min="1042" max="1042" width="6.85546875" customWidth="1"/>
    <col min="1043" max="1043" width="9.5703125" customWidth="1"/>
    <col min="1044" max="1063" width="13.7109375" customWidth="1"/>
    <col min="1064" max="1071" width="12.140625" customWidth="1"/>
    <col min="1072" max="1108" width="13.7109375" customWidth="1"/>
    <col min="1109" max="1109" width="17" customWidth="1"/>
    <col min="1110" max="1118" width="13.7109375" customWidth="1"/>
    <col min="1119" max="1119" width="16.5703125" customWidth="1"/>
    <col min="1120" max="1133" width="13.7109375" customWidth="1"/>
    <col min="1134" max="1134" width="10.42578125" customWidth="1"/>
    <col min="1281" max="1281" width="29" customWidth="1"/>
    <col min="1282" max="1282" width="7.5703125" customWidth="1"/>
    <col min="1283" max="1283" width="13.7109375" customWidth="1"/>
    <col min="1284" max="1284" width="10.85546875" customWidth="1"/>
    <col min="1285" max="1285" width="8.140625" customWidth="1"/>
    <col min="1286" max="1286" width="13.7109375" customWidth="1"/>
    <col min="1287" max="1287" width="10.85546875" customWidth="1"/>
    <col min="1288" max="1288" width="8.140625" customWidth="1"/>
    <col min="1289" max="1289" width="15.85546875" customWidth="1"/>
    <col min="1290" max="1290" width="10.85546875" customWidth="1"/>
    <col min="1291" max="1291" width="8.140625" customWidth="1"/>
    <col min="1292" max="1292" width="13.7109375" customWidth="1"/>
    <col min="1293" max="1293" width="10.85546875" customWidth="1"/>
    <col min="1294" max="1294" width="8.140625" customWidth="1"/>
    <col min="1295" max="1295" width="16" customWidth="1"/>
    <col min="1296" max="1296" width="10.85546875" customWidth="1"/>
    <col min="1297" max="1297" width="8.140625" customWidth="1"/>
    <col min="1298" max="1298" width="6.85546875" customWidth="1"/>
    <col min="1299" max="1299" width="9.5703125" customWidth="1"/>
    <col min="1300" max="1319" width="13.7109375" customWidth="1"/>
    <col min="1320" max="1327" width="12.140625" customWidth="1"/>
    <col min="1328" max="1364" width="13.7109375" customWidth="1"/>
    <col min="1365" max="1365" width="17" customWidth="1"/>
    <col min="1366" max="1374" width="13.7109375" customWidth="1"/>
    <col min="1375" max="1375" width="16.5703125" customWidth="1"/>
    <col min="1376" max="1389" width="13.7109375" customWidth="1"/>
    <col min="1390" max="1390" width="10.42578125" customWidth="1"/>
    <col min="1537" max="1537" width="29" customWidth="1"/>
    <col min="1538" max="1538" width="7.5703125" customWidth="1"/>
    <col min="1539" max="1539" width="13.7109375" customWidth="1"/>
    <col min="1540" max="1540" width="10.85546875" customWidth="1"/>
    <col min="1541" max="1541" width="8.140625" customWidth="1"/>
    <col min="1542" max="1542" width="13.7109375" customWidth="1"/>
    <col min="1543" max="1543" width="10.85546875" customWidth="1"/>
    <col min="1544" max="1544" width="8.140625" customWidth="1"/>
    <col min="1545" max="1545" width="15.85546875" customWidth="1"/>
    <col min="1546" max="1546" width="10.85546875" customWidth="1"/>
    <col min="1547" max="1547" width="8.140625" customWidth="1"/>
    <col min="1548" max="1548" width="13.7109375" customWidth="1"/>
    <col min="1549" max="1549" width="10.85546875" customWidth="1"/>
    <col min="1550" max="1550" width="8.140625" customWidth="1"/>
    <col min="1551" max="1551" width="16" customWidth="1"/>
    <col min="1552" max="1552" width="10.85546875" customWidth="1"/>
    <col min="1553" max="1553" width="8.140625" customWidth="1"/>
    <col min="1554" max="1554" width="6.85546875" customWidth="1"/>
    <col min="1555" max="1555" width="9.5703125" customWidth="1"/>
    <col min="1556" max="1575" width="13.7109375" customWidth="1"/>
    <col min="1576" max="1583" width="12.140625" customWidth="1"/>
    <col min="1584" max="1620" width="13.7109375" customWidth="1"/>
    <col min="1621" max="1621" width="17" customWidth="1"/>
    <col min="1622" max="1630" width="13.7109375" customWidth="1"/>
    <col min="1631" max="1631" width="16.5703125" customWidth="1"/>
    <col min="1632" max="1645" width="13.7109375" customWidth="1"/>
    <col min="1646" max="1646" width="10.42578125" customWidth="1"/>
    <col min="1793" max="1793" width="29" customWidth="1"/>
    <col min="1794" max="1794" width="7.5703125" customWidth="1"/>
    <col min="1795" max="1795" width="13.7109375" customWidth="1"/>
    <col min="1796" max="1796" width="10.85546875" customWidth="1"/>
    <col min="1797" max="1797" width="8.140625" customWidth="1"/>
    <col min="1798" max="1798" width="13.7109375" customWidth="1"/>
    <col min="1799" max="1799" width="10.85546875" customWidth="1"/>
    <col min="1800" max="1800" width="8.140625" customWidth="1"/>
    <col min="1801" max="1801" width="15.85546875" customWidth="1"/>
    <col min="1802" max="1802" width="10.85546875" customWidth="1"/>
    <col min="1803" max="1803" width="8.140625" customWidth="1"/>
    <col min="1804" max="1804" width="13.7109375" customWidth="1"/>
    <col min="1805" max="1805" width="10.85546875" customWidth="1"/>
    <col min="1806" max="1806" width="8.140625" customWidth="1"/>
    <col min="1807" max="1807" width="16" customWidth="1"/>
    <col min="1808" max="1808" width="10.85546875" customWidth="1"/>
    <col min="1809" max="1809" width="8.140625" customWidth="1"/>
    <col min="1810" max="1810" width="6.85546875" customWidth="1"/>
    <col min="1811" max="1811" width="9.5703125" customWidth="1"/>
    <col min="1812" max="1831" width="13.7109375" customWidth="1"/>
    <col min="1832" max="1839" width="12.140625" customWidth="1"/>
    <col min="1840" max="1876" width="13.7109375" customWidth="1"/>
    <col min="1877" max="1877" width="17" customWidth="1"/>
    <col min="1878" max="1886" width="13.7109375" customWidth="1"/>
    <col min="1887" max="1887" width="16.5703125" customWidth="1"/>
    <col min="1888" max="1901" width="13.7109375" customWidth="1"/>
    <col min="1902" max="1902" width="10.42578125" customWidth="1"/>
    <col min="2049" max="2049" width="29" customWidth="1"/>
    <col min="2050" max="2050" width="7.5703125" customWidth="1"/>
    <col min="2051" max="2051" width="13.7109375" customWidth="1"/>
    <col min="2052" max="2052" width="10.85546875" customWidth="1"/>
    <col min="2053" max="2053" width="8.140625" customWidth="1"/>
    <col min="2054" max="2054" width="13.7109375" customWidth="1"/>
    <col min="2055" max="2055" width="10.85546875" customWidth="1"/>
    <col min="2056" max="2056" width="8.140625" customWidth="1"/>
    <col min="2057" max="2057" width="15.85546875" customWidth="1"/>
    <col min="2058" max="2058" width="10.85546875" customWidth="1"/>
    <col min="2059" max="2059" width="8.140625" customWidth="1"/>
    <col min="2060" max="2060" width="13.7109375" customWidth="1"/>
    <col min="2061" max="2061" width="10.85546875" customWidth="1"/>
    <col min="2062" max="2062" width="8.140625" customWidth="1"/>
    <col min="2063" max="2063" width="16" customWidth="1"/>
    <col min="2064" max="2064" width="10.85546875" customWidth="1"/>
    <col min="2065" max="2065" width="8.140625" customWidth="1"/>
    <col min="2066" max="2066" width="6.85546875" customWidth="1"/>
    <col min="2067" max="2067" width="9.5703125" customWidth="1"/>
    <col min="2068" max="2087" width="13.7109375" customWidth="1"/>
    <col min="2088" max="2095" width="12.140625" customWidth="1"/>
    <col min="2096" max="2132" width="13.7109375" customWidth="1"/>
    <col min="2133" max="2133" width="17" customWidth="1"/>
    <col min="2134" max="2142" width="13.7109375" customWidth="1"/>
    <col min="2143" max="2143" width="16.5703125" customWidth="1"/>
    <col min="2144" max="2157" width="13.7109375" customWidth="1"/>
    <col min="2158" max="2158" width="10.42578125" customWidth="1"/>
    <col min="2305" max="2305" width="29" customWidth="1"/>
    <col min="2306" max="2306" width="7.5703125" customWidth="1"/>
    <col min="2307" max="2307" width="13.7109375" customWidth="1"/>
    <col min="2308" max="2308" width="10.85546875" customWidth="1"/>
    <col min="2309" max="2309" width="8.140625" customWidth="1"/>
    <col min="2310" max="2310" width="13.7109375" customWidth="1"/>
    <col min="2311" max="2311" width="10.85546875" customWidth="1"/>
    <col min="2312" max="2312" width="8.140625" customWidth="1"/>
    <col min="2313" max="2313" width="15.85546875" customWidth="1"/>
    <col min="2314" max="2314" width="10.85546875" customWidth="1"/>
    <col min="2315" max="2315" width="8.140625" customWidth="1"/>
    <col min="2316" max="2316" width="13.7109375" customWidth="1"/>
    <col min="2317" max="2317" width="10.85546875" customWidth="1"/>
    <col min="2318" max="2318" width="8.140625" customWidth="1"/>
    <col min="2319" max="2319" width="16" customWidth="1"/>
    <col min="2320" max="2320" width="10.85546875" customWidth="1"/>
    <col min="2321" max="2321" width="8.140625" customWidth="1"/>
    <col min="2322" max="2322" width="6.85546875" customWidth="1"/>
    <col min="2323" max="2323" width="9.5703125" customWidth="1"/>
    <col min="2324" max="2343" width="13.7109375" customWidth="1"/>
    <col min="2344" max="2351" width="12.140625" customWidth="1"/>
    <col min="2352" max="2388" width="13.7109375" customWidth="1"/>
    <col min="2389" max="2389" width="17" customWidth="1"/>
    <col min="2390" max="2398" width="13.7109375" customWidth="1"/>
    <col min="2399" max="2399" width="16.5703125" customWidth="1"/>
    <col min="2400" max="2413" width="13.7109375" customWidth="1"/>
    <col min="2414" max="2414" width="10.42578125" customWidth="1"/>
    <col min="2561" max="2561" width="29" customWidth="1"/>
    <col min="2562" max="2562" width="7.5703125" customWidth="1"/>
    <col min="2563" max="2563" width="13.7109375" customWidth="1"/>
    <col min="2564" max="2564" width="10.85546875" customWidth="1"/>
    <col min="2565" max="2565" width="8.140625" customWidth="1"/>
    <col min="2566" max="2566" width="13.7109375" customWidth="1"/>
    <col min="2567" max="2567" width="10.85546875" customWidth="1"/>
    <col min="2568" max="2568" width="8.140625" customWidth="1"/>
    <col min="2569" max="2569" width="15.85546875" customWidth="1"/>
    <col min="2570" max="2570" width="10.85546875" customWidth="1"/>
    <col min="2571" max="2571" width="8.140625" customWidth="1"/>
    <col min="2572" max="2572" width="13.7109375" customWidth="1"/>
    <col min="2573" max="2573" width="10.85546875" customWidth="1"/>
    <col min="2574" max="2574" width="8.140625" customWidth="1"/>
    <col min="2575" max="2575" width="16" customWidth="1"/>
    <col min="2576" max="2576" width="10.85546875" customWidth="1"/>
    <col min="2577" max="2577" width="8.140625" customWidth="1"/>
    <col min="2578" max="2578" width="6.85546875" customWidth="1"/>
    <col min="2579" max="2579" width="9.5703125" customWidth="1"/>
    <col min="2580" max="2599" width="13.7109375" customWidth="1"/>
    <col min="2600" max="2607" width="12.140625" customWidth="1"/>
    <col min="2608" max="2644" width="13.7109375" customWidth="1"/>
    <col min="2645" max="2645" width="17" customWidth="1"/>
    <col min="2646" max="2654" width="13.7109375" customWidth="1"/>
    <col min="2655" max="2655" width="16.5703125" customWidth="1"/>
    <col min="2656" max="2669" width="13.7109375" customWidth="1"/>
    <col min="2670" max="2670" width="10.42578125" customWidth="1"/>
    <col min="2817" max="2817" width="29" customWidth="1"/>
    <col min="2818" max="2818" width="7.5703125" customWidth="1"/>
    <col min="2819" max="2819" width="13.7109375" customWidth="1"/>
    <col min="2820" max="2820" width="10.85546875" customWidth="1"/>
    <col min="2821" max="2821" width="8.140625" customWidth="1"/>
    <col min="2822" max="2822" width="13.7109375" customWidth="1"/>
    <col min="2823" max="2823" width="10.85546875" customWidth="1"/>
    <col min="2824" max="2824" width="8.140625" customWidth="1"/>
    <col min="2825" max="2825" width="15.85546875" customWidth="1"/>
    <col min="2826" max="2826" width="10.85546875" customWidth="1"/>
    <col min="2827" max="2827" width="8.140625" customWidth="1"/>
    <col min="2828" max="2828" width="13.7109375" customWidth="1"/>
    <col min="2829" max="2829" width="10.85546875" customWidth="1"/>
    <col min="2830" max="2830" width="8.140625" customWidth="1"/>
    <col min="2831" max="2831" width="16" customWidth="1"/>
    <col min="2832" max="2832" width="10.85546875" customWidth="1"/>
    <col min="2833" max="2833" width="8.140625" customWidth="1"/>
    <col min="2834" max="2834" width="6.85546875" customWidth="1"/>
    <col min="2835" max="2835" width="9.5703125" customWidth="1"/>
    <col min="2836" max="2855" width="13.7109375" customWidth="1"/>
    <col min="2856" max="2863" width="12.140625" customWidth="1"/>
    <col min="2864" max="2900" width="13.7109375" customWidth="1"/>
    <col min="2901" max="2901" width="17" customWidth="1"/>
    <col min="2902" max="2910" width="13.7109375" customWidth="1"/>
    <col min="2911" max="2911" width="16.5703125" customWidth="1"/>
    <col min="2912" max="2925" width="13.7109375" customWidth="1"/>
    <col min="2926" max="2926" width="10.42578125" customWidth="1"/>
    <col min="3073" max="3073" width="29" customWidth="1"/>
    <col min="3074" max="3074" width="7.5703125" customWidth="1"/>
    <col min="3075" max="3075" width="13.7109375" customWidth="1"/>
    <col min="3076" max="3076" width="10.85546875" customWidth="1"/>
    <col min="3077" max="3077" width="8.140625" customWidth="1"/>
    <col min="3078" max="3078" width="13.7109375" customWidth="1"/>
    <col min="3079" max="3079" width="10.85546875" customWidth="1"/>
    <col min="3080" max="3080" width="8.140625" customWidth="1"/>
    <col min="3081" max="3081" width="15.85546875" customWidth="1"/>
    <col min="3082" max="3082" width="10.85546875" customWidth="1"/>
    <col min="3083" max="3083" width="8.140625" customWidth="1"/>
    <col min="3084" max="3084" width="13.7109375" customWidth="1"/>
    <col min="3085" max="3085" width="10.85546875" customWidth="1"/>
    <col min="3086" max="3086" width="8.140625" customWidth="1"/>
    <col min="3087" max="3087" width="16" customWidth="1"/>
    <col min="3088" max="3088" width="10.85546875" customWidth="1"/>
    <col min="3089" max="3089" width="8.140625" customWidth="1"/>
    <col min="3090" max="3090" width="6.85546875" customWidth="1"/>
    <col min="3091" max="3091" width="9.5703125" customWidth="1"/>
    <col min="3092" max="3111" width="13.7109375" customWidth="1"/>
    <col min="3112" max="3119" width="12.140625" customWidth="1"/>
    <col min="3120" max="3156" width="13.7109375" customWidth="1"/>
    <col min="3157" max="3157" width="17" customWidth="1"/>
    <col min="3158" max="3166" width="13.7109375" customWidth="1"/>
    <col min="3167" max="3167" width="16.5703125" customWidth="1"/>
    <col min="3168" max="3181" width="13.7109375" customWidth="1"/>
    <col min="3182" max="3182" width="10.42578125" customWidth="1"/>
    <col min="3329" max="3329" width="29" customWidth="1"/>
    <col min="3330" max="3330" width="7.5703125" customWidth="1"/>
    <col min="3331" max="3331" width="13.7109375" customWidth="1"/>
    <col min="3332" max="3332" width="10.85546875" customWidth="1"/>
    <col min="3333" max="3333" width="8.140625" customWidth="1"/>
    <col min="3334" max="3334" width="13.7109375" customWidth="1"/>
    <col min="3335" max="3335" width="10.85546875" customWidth="1"/>
    <col min="3336" max="3336" width="8.140625" customWidth="1"/>
    <col min="3337" max="3337" width="15.85546875" customWidth="1"/>
    <col min="3338" max="3338" width="10.85546875" customWidth="1"/>
    <col min="3339" max="3339" width="8.140625" customWidth="1"/>
    <col min="3340" max="3340" width="13.7109375" customWidth="1"/>
    <col min="3341" max="3341" width="10.85546875" customWidth="1"/>
    <col min="3342" max="3342" width="8.140625" customWidth="1"/>
    <col min="3343" max="3343" width="16" customWidth="1"/>
    <col min="3344" max="3344" width="10.85546875" customWidth="1"/>
    <col min="3345" max="3345" width="8.140625" customWidth="1"/>
    <col min="3346" max="3346" width="6.85546875" customWidth="1"/>
    <col min="3347" max="3347" width="9.5703125" customWidth="1"/>
    <col min="3348" max="3367" width="13.7109375" customWidth="1"/>
    <col min="3368" max="3375" width="12.140625" customWidth="1"/>
    <col min="3376" max="3412" width="13.7109375" customWidth="1"/>
    <col min="3413" max="3413" width="17" customWidth="1"/>
    <col min="3414" max="3422" width="13.7109375" customWidth="1"/>
    <col min="3423" max="3423" width="16.5703125" customWidth="1"/>
    <col min="3424" max="3437" width="13.7109375" customWidth="1"/>
    <col min="3438" max="3438" width="10.42578125" customWidth="1"/>
    <col min="3585" max="3585" width="29" customWidth="1"/>
    <col min="3586" max="3586" width="7.5703125" customWidth="1"/>
    <col min="3587" max="3587" width="13.7109375" customWidth="1"/>
    <col min="3588" max="3588" width="10.85546875" customWidth="1"/>
    <col min="3589" max="3589" width="8.140625" customWidth="1"/>
    <col min="3590" max="3590" width="13.7109375" customWidth="1"/>
    <col min="3591" max="3591" width="10.85546875" customWidth="1"/>
    <col min="3592" max="3592" width="8.140625" customWidth="1"/>
    <col min="3593" max="3593" width="15.85546875" customWidth="1"/>
    <col min="3594" max="3594" width="10.85546875" customWidth="1"/>
    <col min="3595" max="3595" width="8.140625" customWidth="1"/>
    <col min="3596" max="3596" width="13.7109375" customWidth="1"/>
    <col min="3597" max="3597" width="10.85546875" customWidth="1"/>
    <col min="3598" max="3598" width="8.140625" customWidth="1"/>
    <col min="3599" max="3599" width="16" customWidth="1"/>
    <col min="3600" max="3600" width="10.85546875" customWidth="1"/>
    <col min="3601" max="3601" width="8.140625" customWidth="1"/>
    <col min="3602" max="3602" width="6.85546875" customWidth="1"/>
    <col min="3603" max="3603" width="9.5703125" customWidth="1"/>
    <col min="3604" max="3623" width="13.7109375" customWidth="1"/>
    <col min="3624" max="3631" width="12.140625" customWidth="1"/>
    <col min="3632" max="3668" width="13.7109375" customWidth="1"/>
    <col min="3669" max="3669" width="17" customWidth="1"/>
    <col min="3670" max="3678" width="13.7109375" customWidth="1"/>
    <col min="3679" max="3679" width="16.5703125" customWidth="1"/>
    <col min="3680" max="3693" width="13.7109375" customWidth="1"/>
    <col min="3694" max="3694" width="10.42578125" customWidth="1"/>
    <col min="3841" max="3841" width="29" customWidth="1"/>
    <col min="3842" max="3842" width="7.5703125" customWidth="1"/>
    <col min="3843" max="3843" width="13.7109375" customWidth="1"/>
    <col min="3844" max="3844" width="10.85546875" customWidth="1"/>
    <col min="3845" max="3845" width="8.140625" customWidth="1"/>
    <col min="3846" max="3846" width="13.7109375" customWidth="1"/>
    <col min="3847" max="3847" width="10.85546875" customWidth="1"/>
    <col min="3848" max="3848" width="8.140625" customWidth="1"/>
    <col min="3849" max="3849" width="15.85546875" customWidth="1"/>
    <col min="3850" max="3850" width="10.85546875" customWidth="1"/>
    <col min="3851" max="3851" width="8.140625" customWidth="1"/>
    <col min="3852" max="3852" width="13.7109375" customWidth="1"/>
    <col min="3853" max="3853" width="10.85546875" customWidth="1"/>
    <col min="3854" max="3854" width="8.140625" customWidth="1"/>
    <col min="3855" max="3855" width="16" customWidth="1"/>
    <col min="3856" max="3856" width="10.85546875" customWidth="1"/>
    <col min="3857" max="3857" width="8.140625" customWidth="1"/>
    <col min="3858" max="3858" width="6.85546875" customWidth="1"/>
    <col min="3859" max="3859" width="9.5703125" customWidth="1"/>
    <col min="3860" max="3879" width="13.7109375" customWidth="1"/>
    <col min="3880" max="3887" width="12.140625" customWidth="1"/>
    <col min="3888" max="3924" width="13.7109375" customWidth="1"/>
    <col min="3925" max="3925" width="17" customWidth="1"/>
    <col min="3926" max="3934" width="13.7109375" customWidth="1"/>
    <col min="3935" max="3935" width="16.5703125" customWidth="1"/>
    <col min="3936" max="3949" width="13.7109375" customWidth="1"/>
    <col min="3950" max="3950" width="10.42578125" customWidth="1"/>
    <col min="4097" max="4097" width="29" customWidth="1"/>
    <col min="4098" max="4098" width="7.5703125" customWidth="1"/>
    <col min="4099" max="4099" width="13.7109375" customWidth="1"/>
    <col min="4100" max="4100" width="10.85546875" customWidth="1"/>
    <col min="4101" max="4101" width="8.140625" customWidth="1"/>
    <col min="4102" max="4102" width="13.7109375" customWidth="1"/>
    <col min="4103" max="4103" width="10.85546875" customWidth="1"/>
    <col min="4104" max="4104" width="8.140625" customWidth="1"/>
    <col min="4105" max="4105" width="15.85546875" customWidth="1"/>
    <col min="4106" max="4106" width="10.85546875" customWidth="1"/>
    <col min="4107" max="4107" width="8.140625" customWidth="1"/>
    <col min="4108" max="4108" width="13.7109375" customWidth="1"/>
    <col min="4109" max="4109" width="10.85546875" customWidth="1"/>
    <col min="4110" max="4110" width="8.140625" customWidth="1"/>
    <col min="4111" max="4111" width="16" customWidth="1"/>
    <col min="4112" max="4112" width="10.85546875" customWidth="1"/>
    <col min="4113" max="4113" width="8.140625" customWidth="1"/>
    <col min="4114" max="4114" width="6.85546875" customWidth="1"/>
    <col min="4115" max="4115" width="9.5703125" customWidth="1"/>
    <col min="4116" max="4135" width="13.7109375" customWidth="1"/>
    <col min="4136" max="4143" width="12.140625" customWidth="1"/>
    <col min="4144" max="4180" width="13.7109375" customWidth="1"/>
    <col min="4181" max="4181" width="17" customWidth="1"/>
    <col min="4182" max="4190" width="13.7109375" customWidth="1"/>
    <col min="4191" max="4191" width="16.5703125" customWidth="1"/>
    <col min="4192" max="4205" width="13.7109375" customWidth="1"/>
    <col min="4206" max="4206" width="10.42578125" customWidth="1"/>
    <col min="4353" max="4353" width="29" customWidth="1"/>
    <col min="4354" max="4354" width="7.5703125" customWidth="1"/>
    <col min="4355" max="4355" width="13.7109375" customWidth="1"/>
    <col min="4356" max="4356" width="10.85546875" customWidth="1"/>
    <col min="4357" max="4357" width="8.140625" customWidth="1"/>
    <col min="4358" max="4358" width="13.7109375" customWidth="1"/>
    <col min="4359" max="4359" width="10.85546875" customWidth="1"/>
    <col min="4360" max="4360" width="8.140625" customWidth="1"/>
    <col min="4361" max="4361" width="15.85546875" customWidth="1"/>
    <col min="4362" max="4362" width="10.85546875" customWidth="1"/>
    <col min="4363" max="4363" width="8.140625" customWidth="1"/>
    <col min="4364" max="4364" width="13.7109375" customWidth="1"/>
    <col min="4365" max="4365" width="10.85546875" customWidth="1"/>
    <col min="4366" max="4366" width="8.140625" customWidth="1"/>
    <col min="4367" max="4367" width="16" customWidth="1"/>
    <col min="4368" max="4368" width="10.85546875" customWidth="1"/>
    <col min="4369" max="4369" width="8.140625" customWidth="1"/>
    <col min="4370" max="4370" width="6.85546875" customWidth="1"/>
    <col min="4371" max="4371" width="9.5703125" customWidth="1"/>
    <col min="4372" max="4391" width="13.7109375" customWidth="1"/>
    <col min="4392" max="4399" width="12.140625" customWidth="1"/>
    <col min="4400" max="4436" width="13.7109375" customWidth="1"/>
    <col min="4437" max="4437" width="17" customWidth="1"/>
    <col min="4438" max="4446" width="13.7109375" customWidth="1"/>
    <col min="4447" max="4447" width="16.5703125" customWidth="1"/>
    <col min="4448" max="4461" width="13.7109375" customWidth="1"/>
    <col min="4462" max="4462" width="10.42578125" customWidth="1"/>
    <col min="4609" max="4609" width="29" customWidth="1"/>
    <col min="4610" max="4610" width="7.5703125" customWidth="1"/>
    <col min="4611" max="4611" width="13.7109375" customWidth="1"/>
    <col min="4612" max="4612" width="10.85546875" customWidth="1"/>
    <col min="4613" max="4613" width="8.140625" customWidth="1"/>
    <col min="4614" max="4614" width="13.7109375" customWidth="1"/>
    <col min="4615" max="4615" width="10.85546875" customWidth="1"/>
    <col min="4616" max="4616" width="8.140625" customWidth="1"/>
    <col min="4617" max="4617" width="15.85546875" customWidth="1"/>
    <col min="4618" max="4618" width="10.85546875" customWidth="1"/>
    <col min="4619" max="4619" width="8.140625" customWidth="1"/>
    <col min="4620" max="4620" width="13.7109375" customWidth="1"/>
    <col min="4621" max="4621" width="10.85546875" customWidth="1"/>
    <col min="4622" max="4622" width="8.140625" customWidth="1"/>
    <col min="4623" max="4623" width="16" customWidth="1"/>
    <col min="4624" max="4624" width="10.85546875" customWidth="1"/>
    <col min="4625" max="4625" width="8.140625" customWidth="1"/>
    <col min="4626" max="4626" width="6.85546875" customWidth="1"/>
    <col min="4627" max="4627" width="9.5703125" customWidth="1"/>
    <col min="4628" max="4647" width="13.7109375" customWidth="1"/>
    <col min="4648" max="4655" width="12.140625" customWidth="1"/>
    <col min="4656" max="4692" width="13.7109375" customWidth="1"/>
    <col min="4693" max="4693" width="17" customWidth="1"/>
    <col min="4694" max="4702" width="13.7109375" customWidth="1"/>
    <col min="4703" max="4703" width="16.5703125" customWidth="1"/>
    <col min="4704" max="4717" width="13.7109375" customWidth="1"/>
    <col min="4718" max="4718" width="10.42578125" customWidth="1"/>
    <col min="4865" max="4865" width="29" customWidth="1"/>
    <col min="4866" max="4866" width="7.5703125" customWidth="1"/>
    <col min="4867" max="4867" width="13.7109375" customWidth="1"/>
    <col min="4868" max="4868" width="10.85546875" customWidth="1"/>
    <col min="4869" max="4869" width="8.140625" customWidth="1"/>
    <col min="4870" max="4870" width="13.7109375" customWidth="1"/>
    <col min="4871" max="4871" width="10.85546875" customWidth="1"/>
    <col min="4872" max="4872" width="8.140625" customWidth="1"/>
    <col min="4873" max="4873" width="15.85546875" customWidth="1"/>
    <col min="4874" max="4874" width="10.85546875" customWidth="1"/>
    <col min="4875" max="4875" width="8.140625" customWidth="1"/>
    <col min="4876" max="4876" width="13.7109375" customWidth="1"/>
    <col min="4877" max="4877" width="10.85546875" customWidth="1"/>
    <col min="4878" max="4878" width="8.140625" customWidth="1"/>
    <col min="4879" max="4879" width="16" customWidth="1"/>
    <col min="4880" max="4880" width="10.85546875" customWidth="1"/>
    <col min="4881" max="4881" width="8.140625" customWidth="1"/>
    <col min="4882" max="4882" width="6.85546875" customWidth="1"/>
    <col min="4883" max="4883" width="9.5703125" customWidth="1"/>
    <col min="4884" max="4903" width="13.7109375" customWidth="1"/>
    <col min="4904" max="4911" width="12.140625" customWidth="1"/>
    <col min="4912" max="4948" width="13.7109375" customWidth="1"/>
    <col min="4949" max="4949" width="17" customWidth="1"/>
    <col min="4950" max="4958" width="13.7109375" customWidth="1"/>
    <col min="4959" max="4959" width="16.5703125" customWidth="1"/>
    <col min="4960" max="4973" width="13.7109375" customWidth="1"/>
    <col min="4974" max="4974" width="10.42578125" customWidth="1"/>
    <col min="5121" max="5121" width="29" customWidth="1"/>
    <col min="5122" max="5122" width="7.5703125" customWidth="1"/>
    <col min="5123" max="5123" width="13.7109375" customWidth="1"/>
    <col min="5124" max="5124" width="10.85546875" customWidth="1"/>
    <col min="5125" max="5125" width="8.140625" customWidth="1"/>
    <col min="5126" max="5126" width="13.7109375" customWidth="1"/>
    <col min="5127" max="5127" width="10.85546875" customWidth="1"/>
    <col min="5128" max="5128" width="8.140625" customWidth="1"/>
    <col min="5129" max="5129" width="15.85546875" customWidth="1"/>
    <col min="5130" max="5130" width="10.85546875" customWidth="1"/>
    <col min="5131" max="5131" width="8.140625" customWidth="1"/>
    <col min="5132" max="5132" width="13.7109375" customWidth="1"/>
    <col min="5133" max="5133" width="10.85546875" customWidth="1"/>
    <col min="5134" max="5134" width="8.140625" customWidth="1"/>
    <col min="5135" max="5135" width="16" customWidth="1"/>
    <col min="5136" max="5136" width="10.85546875" customWidth="1"/>
    <col min="5137" max="5137" width="8.140625" customWidth="1"/>
    <col min="5138" max="5138" width="6.85546875" customWidth="1"/>
    <col min="5139" max="5139" width="9.5703125" customWidth="1"/>
    <col min="5140" max="5159" width="13.7109375" customWidth="1"/>
    <col min="5160" max="5167" width="12.140625" customWidth="1"/>
    <col min="5168" max="5204" width="13.7109375" customWidth="1"/>
    <col min="5205" max="5205" width="17" customWidth="1"/>
    <col min="5206" max="5214" width="13.7109375" customWidth="1"/>
    <col min="5215" max="5215" width="16.5703125" customWidth="1"/>
    <col min="5216" max="5229" width="13.7109375" customWidth="1"/>
    <col min="5230" max="5230" width="10.42578125" customWidth="1"/>
    <col min="5377" max="5377" width="29" customWidth="1"/>
    <col min="5378" max="5378" width="7.5703125" customWidth="1"/>
    <col min="5379" max="5379" width="13.7109375" customWidth="1"/>
    <col min="5380" max="5380" width="10.85546875" customWidth="1"/>
    <col min="5381" max="5381" width="8.140625" customWidth="1"/>
    <col min="5382" max="5382" width="13.7109375" customWidth="1"/>
    <col min="5383" max="5383" width="10.85546875" customWidth="1"/>
    <col min="5384" max="5384" width="8.140625" customWidth="1"/>
    <col min="5385" max="5385" width="15.85546875" customWidth="1"/>
    <col min="5386" max="5386" width="10.85546875" customWidth="1"/>
    <col min="5387" max="5387" width="8.140625" customWidth="1"/>
    <col min="5388" max="5388" width="13.7109375" customWidth="1"/>
    <col min="5389" max="5389" width="10.85546875" customWidth="1"/>
    <col min="5390" max="5390" width="8.140625" customWidth="1"/>
    <col min="5391" max="5391" width="16" customWidth="1"/>
    <col min="5392" max="5392" width="10.85546875" customWidth="1"/>
    <col min="5393" max="5393" width="8.140625" customWidth="1"/>
    <col min="5394" max="5394" width="6.85546875" customWidth="1"/>
    <col min="5395" max="5395" width="9.5703125" customWidth="1"/>
    <col min="5396" max="5415" width="13.7109375" customWidth="1"/>
    <col min="5416" max="5423" width="12.140625" customWidth="1"/>
    <col min="5424" max="5460" width="13.7109375" customWidth="1"/>
    <col min="5461" max="5461" width="17" customWidth="1"/>
    <col min="5462" max="5470" width="13.7109375" customWidth="1"/>
    <col min="5471" max="5471" width="16.5703125" customWidth="1"/>
    <col min="5472" max="5485" width="13.7109375" customWidth="1"/>
    <col min="5486" max="5486" width="10.42578125" customWidth="1"/>
    <col min="5633" max="5633" width="29" customWidth="1"/>
    <col min="5634" max="5634" width="7.5703125" customWidth="1"/>
    <col min="5635" max="5635" width="13.7109375" customWidth="1"/>
    <col min="5636" max="5636" width="10.85546875" customWidth="1"/>
    <col min="5637" max="5637" width="8.140625" customWidth="1"/>
    <col min="5638" max="5638" width="13.7109375" customWidth="1"/>
    <col min="5639" max="5639" width="10.85546875" customWidth="1"/>
    <col min="5640" max="5640" width="8.140625" customWidth="1"/>
    <col min="5641" max="5641" width="15.85546875" customWidth="1"/>
    <col min="5642" max="5642" width="10.85546875" customWidth="1"/>
    <col min="5643" max="5643" width="8.140625" customWidth="1"/>
    <col min="5644" max="5644" width="13.7109375" customWidth="1"/>
    <col min="5645" max="5645" width="10.85546875" customWidth="1"/>
    <col min="5646" max="5646" width="8.140625" customWidth="1"/>
    <col min="5647" max="5647" width="16" customWidth="1"/>
    <col min="5648" max="5648" width="10.85546875" customWidth="1"/>
    <col min="5649" max="5649" width="8.140625" customWidth="1"/>
    <col min="5650" max="5650" width="6.85546875" customWidth="1"/>
    <col min="5651" max="5651" width="9.5703125" customWidth="1"/>
    <col min="5652" max="5671" width="13.7109375" customWidth="1"/>
    <col min="5672" max="5679" width="12.140625" customWidth="1"/>
    <col min="5680" max="5716" width="13.7109375" customWidth="1"/>
    <col min="5717" max="5717" width="17" customWidth="1"/>
    <col min="5718" max="5726" width="13.7109375" customWidth="1"/>
    <col min="5727" max="5727" width="16.5703125" customWidth="1"/>
    <col min="5728" max="5741" width="13.7109375" customWidth="1"/>
    <col min="5742" max="5742" width="10.42578125" customWidth="1"/>
    <col min="5889" max="5889" width="29" customWidth="1"/>
    <col min="5890" max="5890" width="7.5703125" customWidth="1"/>
    <col min="5891" max="5891" width="13.7109375" customWidth="1"/>
    <col min="5892" max="5892" width="10.85546875" customWidth="1"/>
    <col min="5893" max="5893" width="8.140625" customWidth="1"/>
    <col min="5894" max="5894" width="13.7109375" customWidth="1"/>
    <col min="5895" max="5895" width="10.85546875" customWidth="1"/>
    <col min="5896" max="5896" width="8.140625" customWidth="1"/>
    <col min="5897" max="5897" width="15.85546875" customWidth="1"/>
    <col min="5898" max="5898" width="10.85546875" customWidth="1"/>
    <col min="5899" max="5899" width="8.140625" customWidth="1"/>
    <col min="5900" max="5900" width="13.7109375" customWidth="1"/>
    <col min="5901" max="5901" width="10.85546875" customWidth="1"/>
    <col min="5902" max="5902" width="8.140625" customWidth="1"/>
    <col min="5903" max="5903" width="16" customWidth="1"/>
    <col min="5904" max="5904" width="10.85546875" customWidth="1"/>
    <col min="5905" max="5905" width="8.140625" customWidth="1"/>
    <col min="5906" max="5906" width="6.85546875" customWidth="1"/>
    <col min="5907" max="5907" width="9.5703125" customWidth="1"/>
    <col min="5908" max="5927" width="13.7109375" customWidth="1"/>
    <col min="5928" max="5935" width="12.140625" customWidth="1"/>
    <col min="5936" max="5972" width="13.7109375" customWidth="1"/>
    <col min="5973" max="5973" width="17" customWidth="1"/>
    <col min="5974" max="5982" width="13.7109375" customWidth="1"/>
    <col min="5983" max="5983" width="16.5703125" customWidth="1"/>
    <col min="5984" max="5997" width="13.7109375" customWidth="1"/>
    <col min="5998" max="5998" width="10.42578125" customWidth="1"/>
    <col min="6145" max="6145" width="29" customWidth="1"/>
    <col min="6146" max="6146" width="7.5703125" customWidth="1"/>
    <col min="6147" max="6147" width="13.7109375" customWidth="1"/>
    <col min="6148" max="6148" width="10.85546875" customWidth="1"/>
    <col min="6149" max="6149" width="8.140625" customWidth="1"/>
    <col min="6150" max="6150" width="13.7109375" customWidth="1"/>
    <col min="6151" max="6151" width="10.85546875" customWidth="1"/>
    <col min="6152" max="6152" width="8.140625" customWidth="1"/>
    <col min="6153" max="6153" width="15.85546875" customWidth="1"/>
    <col min="6154" max="6154" width="10.85546875" customWidth="1"/>
    <col min="6155" max="6155" width="8.140625" customWidth="1"/>
    <col min="6156" max="6156" width="13.7109375" customWidth="1"/>
    <col min="6157" max="6157" width="10.85546875" customWidth="1"/>
    <col min="6158" max="6158" width="8.140625" customWidth="1"/>
    <col min="6159" max="6159" width="16" customWidth="1"/>
    <col min="6160" max="6160" width="10.85546875" customWidth="1"/>
    <col min="6161" max="6161" width="8.140625" customWidth="1"/>
    <col min="6162" max="6162" width="6.85546875" customWidth="1"/>
    <col min="6163" max="6163" width="9.5703125" customWidth="1"/>
    <col min="6164" max="6183" width="13.7109375" customWidth="1"/>
    <col min="6184" max="6191" width="12.140625" customWidth="1"/>
    <col min="6192" max="6228" width="13.7109375" customWidth="1"/>
    <col min="6229" max="6229" width="17" customWidth="1"/>
    <col min="6230" max="6238" width="13.7109375" customWidth="1"/>
    <col min="6239" max="6239" width="16.5703125" customWidth="1"/>
    <col min="6240" max="6253" width="13.7109375" customWidth="1"/>
    <col min="6254" max="6254" width="10.42578125" customWidth="1"/>
    <col min="6401" max="6401" width="29" customWidth="1"/>
    <col min="6402" max="6402" width="7.5703125" customWidth="1"/>
    <col min="6403" max="6403" width="13.7109375" customWidth="1"/>
    <col min="6404" max="6404" width="10.85546875" customWidth="1"/>
    <col min="6405" max="6405" width="8.140625" customWidth="1"/>
    <col min="6406" max="6406" width="13.7109375" customWidth="1"/>
    <col min="6407" max="6407" width="10.85546875" customWidth="1"/>
    <col min="6408" max="6408" width="8.140625" customWidth="1"/>
    <col min="6409" max="6409" width="15.85546875" customWidth="1"/>
    <col min="6410" max="6410" width="10.85546875" customWidth="1"/>
    <col min="6411" max="6411" width="8.140625" customWidth="1"/>
    <col min="6412" max="6412" width="13.7109375" customWidth="1"/>
    <col min="6413" max="6413" width="10.85546875" customWidth="1"/>
    <col min="6414" max="6414" width="8.140625" customWidth="1"/>
    <col min="6415" max="6415" width="16" customWidth="1"/>
    <col min="6416" max="6416" width="10.85546875" customWidth="1"/>
    <col min="6417" max="6417" width="8.140625" customWidth="1"/>
    <col min="6418" max="6418" width="6.85546875" customWidth="1"/>
    <col min="6419" max="6419" width="9.5703125" customWidth="1"/>
    <col min="6420" max="6439" width="13.7109375" customWidth="1"/>
    <col min="6440" max="6447" width="12.140625" customWidth="1"/>
    <col min="6448" max="6484" width="13.7109375" customWidth="1"/>
    <col min="6485" max="6485" width="17" customWidth="1"/>
    <col min="6486" max="6494" width="13.7109375" customWidth="1"/>
    <col min="6495" max="6495" width="16.5703125" customWidth="1"/>
    <col min="6496" max="6509" width="13.7109375" customWidth="1"/>
    <col min="6510" max="6510" width="10.42578125" customWidth="1"/>
    <col min="6657" max="6657" width="29" customWidth="1"/>
    <col min="6658" max="6658" width="7.5703125" customWidth="1"/>
    <col min="6659" max="6659" width="13.7109375" customWidth="1"/>
    <col min="6660" max="6660" width="10.85546875" customWidth="1"/>
    <col min="6661" max="6661" width="8.140625" customWidth="1"/>
    <col min="6662" max="6662" width="13.7109375" customWidth="1"/>
    <col min="6663" max="6663" width="10.85546875" customWidth="1"/>
    <col min="6664" max="6664" width="8.140625" customWidth="1"/>
    <col min="6665" max="6665" width="15.85546875" customWidth="1"/>
    <col min="6666" max="6666" width="10.85546875" customWidth="1"/>
    <col min="6667" max="6667" width="8.140625" customWidth="1"/>
    <col min="6668" max="6668" width="13.7109375" customWidth="1"/>
    <col min="6669" max="6669" width="10.85546875" customWidth="1"/>
    <col min="6670" max="6670" width="8.140625" customWidth="1"/>
    <col min="6671" max="6671" width="16" customWidth="1"/>
    <col min="6672" max="6672" width="10.85546875" customWidth="1"/>
    <col min="6673" max="6673" width="8.140625" customWidth="1"/>
    <col min="6674" max="6674" width="6.85546875" customWidth="1"/>
    <col min="6675" max="6675" width="9.5703125" customWidth="1"/>
    <col min="6676" max="6695" width="13.7109375" customWidth="1"/>
    <col min="6696" max="6703" width="12.140625" customWidth="1"/>
    <col min="6704" max="6740" width="13.7109375" customWidth="1"/>
    <col min="6741" max="6741" width="17" customWidth="1"/>
    <col min="6742" max="6750" width="13.7109375" customWidth="1"/>
    <col min="6751" max="6751" width="16.5703125" customWidth="1"/>
    <col min="6752" max="6765" width="13.7109375" customWidth="1"/>
    <col min="6766" max="6766" width="10.42578125" customWidth="1"/>
    <col min="6913" max="6913" width="29" customWidth="1"/>
    <col min="6914" max="6914" width="7.5703125" customWidth="1"/>
    <col min="6915" max="6915" width="13.7109375" customWidth="1"/>
    <col min="6916" max="6916" width="10.85546875" customWidth="1"/>
    <col min="6917" max="6917" width="8.140625" customWidth="1"/>
    <col min="6918" max="6918" width="13.7109375" customWidth="1"/>
    <col min="6919" max="6919" width="10.85546875" customWidth="1"/>
    <col min="6920" max="6920" width="8.140625" customWidth="1"/>
    <col min="6921" max="6921" width="15.85546875" customWidth="1"/>
    <col min="6922" max="6922" width="10.85546875" customWidth="1"/>
    <col min="6923" max="6923" width="8.140625" customWidth="1"/>
    <col min="6924" max="6924" width="13.7109375" customWidth="1"/>
    <col min="6925" max="6925" width="10.85546875" customWidth="1"/>
    <col min="6926" max="6926" width="8.140625" customWidth="1"/>
    <col min="6927" max="6927" width="16" customWidth="1"/>
    <col min="6928" max="6928" width="10.85546875" customWidth="1"/>
    <col min="6929" max="6929" width="8.140625" customWidth="1"/>
    <col min="6930" max="6930" width="6.85546875" customWidth="1"/>
    <col min="6931" max="6931" width="9.5703125" customWidth="1"/>
    <col min="6932" max="6951" width="13.7109375" customWidth="1"/>
    <col min="6952" max="6959" width="12.140625" customWidth="1"/>
    <col min="6960" max="6996" width="13.7109375" customWidth="1"/>
    <col min="6997" max="6997" width="17" customWidth="1"/>
    <col min="6998" max="7006" width="13.7109375" customWidth="1"/>
    <col min="7007" max="7007" width="16.5703125" customWidth="1"/>
    <col min="7008" max="7021" width="13.7109375" customWidth="1"/>
    <col min="7022" max="7022" width="10.42578125" customWidth="1"/>
    <col min="7169" max="7169" width="29" customWidth="1"/>
    <col min="7170" max="7170" width="7.5703125" customWidth="1"/>
    <col min="7171" max="7171" width="13.7109375" customWidth="1"/>
    <col min="7172" max="7172" width="10.85546875" customWidth="1"/>
    <col min="7173" max="7173" width="8.140625" customWidth="1"/>
    <col min="7174" max="7174" width="13.7109375" customWidth="1"/>
    <col min="7175" max="7175" width="10.85546875" customWidth="1"/>
    <col min="7176" max="7176" width="8.140625" customWidth="1"/>
    <col min="7177" max="7177" width="15.85546875" customWidth="1"/>
    <col min="7178" max="7178" width="10.85546875" customWidth="1"/>
    <col min="7179" max="7179" width="8.140625" customWidth="1"/>
    <col min="7180" max="7180" width="13.7109375" customWidth="1"/>
    <col min="7181" max="7181" width="10.85546875" customWidth="1"/>
    <col min="7182" max="7182" width="8.140625" customWidth="1"/>
    <col min="7183" max="7183" width="16" customWidth="1"/>
    <col min="7184" max="7184" width="10.85546875" customWidth="1"/>
    <col min="7185" max="7185" width="8.140625" customWidth="1"/>
    <col min="7186" max="7186" width="6.85546875" customWidth="1"/>
    <col min="7187" max="7187" width="9.5703125" customWidth="1"/>
    <col min="7188" max="7207" width="13.7109375" customWidth="1"/>
    <col min="7208" max="7215" width="12.140625" customWidth="1"/>
    <col min="7216" max="7252" width="13.7109375" customWidth="1"/>
    <col min="7253" max="7253" width="17" customWidth="1"/>
    <col min="7254" max="7262" width="13.7109375" customWidth="1"/>
    <col min="7263" max="7263" width="16.5703125" customWidth="1"/>
    <col min="7264" max="7277" width="13.7109375" customWidth="1"/>
    <col min="7278" max="7278" width="10.42578125" customWidth="1"/>
    <col min="7425" max="7425" width="29" customWidth="1"/>
    <col min="7426" max="7426" width="7.5703125" customWidth="1"/>
    <col min="7427" max="7427" width="13.7109375" customWidth="1"/>
    <col min="7428" max="7428" width="10.85546875" customWidth="1"/>
    <col min="7429" max="7429" width="8.140625" customWidth="1"/>
    <col min="7430" max="7430" width="13.7109375" customWidth="1"/>
    <col min="7431" max="7431" width="10.85546875" customWidth="1"/>
    <col min="7432" max="7432" width="8.140625" customWidth="1"/>
    <col min="7433" max="7433" width="15.85546875" customWidth="1"/>
    <col min="7434" max="7434" width="10.85546875" customWidth="1"/>
    <col min="7435" max="7435" width="8.140625" customWidth="1"/>
    <col min="7436" max="7436" width="13.7109375" customWidth="1"/>
    <col min="7437" max="7437" width="10.85546875" customWidth="1"/>
    <col min="7438" max="7438" width="8.140625" customWidth="1"/>
    <col min="7439" max="7439" width="16" customWidth="1"/>
    <col min="7440" max="7440" width="10.85546875" customWidth="1"/>
    <col min="7441" max="7441" width="8.140625" customWidth="1"/>
    <col min="7442" max="7442" width="6.85546875" customWidth="1"/>
    <col min="7443" max="7443" width="9.5703125" customWidth="1"/>
    <col min="7444" max="7463" width="13.7109375" customWidth="1"/>
    <col min="7464" max="7471" width="12.140625" customWidth="1"/>
    <col min="7472" max="7508" width="13.7109375" customWidth="1"/>
    <col min="7509" max="7509" width="17" customWidth="1"/>
    <col min="7510" max="7518" width="13.7109375" customWidth="1"/>
    <col min="7519" max="7519" width="16.5703125" customWidth="1"/>
    <col min="7520" max="7533" width="13.7109375" customWidth="1"/>
    <col min="7534" max="7534" width="10.42578125" customWidth="1"/>
    <col min="7681" max="7681" width="29" customWidth="1"/>
    <col min="7682" max="7682" width="7.5703125" customWidth="1"/>
    <col min="7683" max="7683" width="13.7109375" customWidth="1"/>
    <col min="7684" max="7684" width="10.85546875" customWidth="1"/>
    <col min="7685" max="7685" width="8.140625" customWidth="1"/>
    <col min="7686" max="7686" width="13.7109375" customWidth="1"/>
    <col min="7687" max="7687" width="10.85546875" customWidth="1"/>
    <col min="7688" max="7688" width="8.140625" customWidth="1"/>
    <col min="7689" max="7689" width="15.85546875" customWidth="1"/>
    <col min="7690" max="7690" width="10.85546875" customWidth="1"/>
    <col min="7691" max="7691" width="8.140625" customWidth="1"/>
    <col min="7692" max="7692" width="13.7109375" customWidth="1"/>
    <col min="7693" max="7693" width="10.85546875" customWidth="1"/>
    <col min="7694" max="7694" width="8.140625" customWidth="1"/>
    <col min="7695" max="7695" width="16" customWidth="1"/>
    <col min="7696" max="7696" width="10.85546875" customWidth="1"/>
    <col min="7697" max="7697" width="8.140625" customWidth="1"/>
    <col min="7698" max="7698" width="6.85546875" customWidth="1"/>
    <col min="7699" max="7699" width="9.5703125" customWidth="1"/>
    <col min="7700" max="7719" width="13.7109375" customWidth="1"/>
    <col min="7720" max="7727" width="12.140625" customWidth="1"/>
    <col min="7728" max="7764" width="13.7109375" customWidth="1"/>
    <col min="7765" max="7765" width="17" customWidth="1"/>
    <col min="7766" max="7774" width="13.7109375" customWidth="1"/>
    <col min="7775" max="7775" width="16.5703125" customWidth="1"/>
    <col min="7776" max="7789" width="13.7109375" customWidth="1"/>
    <col min="7790" max="7790" width="10.42578125" customWidth="1"/>
    <col min="7937" max="7937" width="29" customWidth="1"/>
    <col min="7938" max="7938" width="7.5703125" customWidth="1"/>
    <col min="7939" max="7939" width="13.7109375" customWidth="1"/>
    <col min="7940" max="7940" width="10.85546875" customWidth="1"/>
    <col min="7941" max="7941" width="8.140625" customWidth="1"/>
    <col min="7942" max="7942" width="13.7109375" customWidth="1"/>
    <col min="7943" max="7943" width="10.85546875" customWidth="1"/>
    <col min="7944" max="7944" width="8.140625" customWidth="1"/>
    <col min="7945" max="7945" width="15.85546875" customWidth="1"/>
    <col min="7946" max="7946" width="10.85546875" customWidth="1"/>
    <col min="7947" max="7947" width="8.140625" customWidth="1"/>
    <col min="7948" max="7948" width="13.7109375" customWidth="1"/>
    <col min="7949" max="7949" width="10.85546875" customWidth="1"/>
    <col min="7950" max="7950" width="8.140625" customWidth="1"/>
    <col min="7951" max="7951" width="16" customWidth="1"/>
    <col min="7952" max="7952" width="10.85546875" customWidth="1"/>
    <col min="7953" max="7953" width="8.140625" customWidth="1"/>
    <col min="7954" max="7954" width="6.85546875" customWidth="1"/>
    <col min="7955" max="7955" width="9.5703125" customWidth="1"/>
    <col min="7956" max="7975" width="13.7109375" customWidth="1"/>
    <col min="7976" max="7983" width="12.140625" customWidth="1"/>
    <col min="7984" max="8020" width="13.7109375" customWidth="1"/>
    <col min="8021" max="8021" width="17" customWidth="1"/>
    <col min="8022" max="8030" width="13.7109375" customWidth="1"/>
    <col min="8031" max="8031" width="16.5703125" customWidth="1"/>
    <col min="8032" max="8045" width="13.7109375" customWidth="1"/>
    <col min="8046" max="8046" width="10.42578125" customWidth="1"/>
    <col min="8193" max="8193" width="29" customWidth="1"/>
    <col min="8194" max="8194" width="7.5703125" customWidth="1"/>
    <col min="8195" max="8195" width="13.7109375" customWidth="1"/>
    <col min="8196" max="8196" width="10.85546875" customWidth="1"/>
    <col min="8197" max="8197" width="8.140625" customWidth="1"/>
    <col min="8198" max="8198" width="13.7109375" customWidth="1"/>
    <col min="8199" max="8199" width="10.85546875" customWidth="1"/>
    <col min="8200" max="8200" width="8.140625" customWidth="1"/>
    <col min="8201" max="8201" width="15.85546875" customWidth="1"/>
    <col min="8202" max="8202" width="10.85546875" customWidth="1"/>
    <col min="8203" max="8203" width="8.140625" customWidth="1"/>
    <col min="8204" max="8204" width="13.7109375" customWidth="1"/>
    <col min="8205" max="8205" width="10.85546875" customWidth="1"/>
    <col min="8206" max="8206" width="8.140625" customWidth="1"/>
    <col min="8207" max="8207" width="16" customWidth="1"/>
    <col min="8208" max="8208" width="10.85546875" customWidth="1"/>
    <col min="8209" max="8209" width="8.140625" customWidth="1"/>
    <col min="8210" max="8210" width="6.85546875" customWidth="1"/>
    <col min="8211" max="8211" width="9.5703125" customWidth="1"/>
    <col min="8212" max="8231" width="13.7109375" customWidth="1"/>
    <col min="8232" max="8239" width="12.140625" customWidth="1"/>
    <col min="8240" max="8276" width="13.7109375" customWidth="1"/>
    <col min="8277" max="8277" width="17" customWidth="1"/>
    <col min="8278" max="8286" width="13.7109375" customWidth="1"/>
    <col min="8287" max="8287" width="16.5703125" customWidth="1"/>
    <col min="8288" max="8301" width="13.7109375" customWidth="1"/>
    <col min="8302" max="8302" width="10.42578125" customWidth="1"/>
    <col min="8449" max="8449" width="29" customWidth="1"/>
    <col min="8450" max="8450" width="7.5703125" customWidth="1"/>
    <col min="8451" max="8451" width="13.7109375" customWidth="1"/>
    <col min="8452" max="8452" width="10.85546875" customWidth="1"/>
    <col min="8453" max="8453" width="8.140625" customWidth="1"/>
    <col min="8454" max="8454" width="13.7109375" customWidth="1"/>
    <col min="8455" max="8455" width="10.85546875" customWidth="1"/>
    <col min="8456" max="8456" width="8.140625" customWidth="1"/>
    <col min="8457" max="8457" width="15.85546875" customWidth="1"/>
    <col min="8458" max="8458" width="10.85546875" customWidth="1"/>
    <col min="8459" max="8459" width="8.140625" customWidth="1"/>
    <col min="8460" max="8460" width="13.7109375" customWidth="1"/>
    <col min="8461" max="8461" width="10.85546875" customWidth="1"/>
    <col min="8462" max="8462" width="8.140625" customWidth="1"/>
    <col min="8463" max="8463" width="16" customWidth="1"/>
    <col min="8464" max="8464" width="10.85546875" customWidth="1"/>
    <col min="8465" max="8465" width="8.140625" customWidth="1"/>
    <col min="8466" max="8466" width="6.85546875" customWidth="1"/>
    <col min="8467" max="8467" width="9.5703125" customWidth="1"/>
    <col min="8468" max="8487" width="13.7109375" customWidth="1"/>
    <col min="8488" max="8495" width="12.140625" customWidth="1"/>
    <col min="8496" max="8532" width="13.7109375" customWidth="1"/>
    <col min="8533" max="8533" width="17" customWidth="1"/>
    <col min="8534" max="8542" width="13.7109375" customWidth="1"/>
    <col min="8543" max="8543" width="16.5703125" customWidth="1"/>
    <col min="8544" max="8557" width="13.7109375" customWidth="1"/>
    <col min="8558" max="8558" width="10.42578125" customWidth="1"/>
    <col min="8705" max="8705" width="29" customWidth="1"/>
    <col min="8706" max="8706" width="7.5703125" customWidth="1"/>
    <col min="8707" max="8707" width="13.7109375" customWidth="1"/>
    <col min="8708" max="8708" width="10.85546875" customWidth="1"/>
    <col min="8709" max="8709" width="8.140625" customWidth="1"/>
    <col min="8710" max="8710" width="13.7109375" customWidth="1"/>
    <col min="8711" max="8711" width="10.85546875" customWidth="1"/>
    <col min="8712" max="8712" width="8.140625" customWidth="1"/>
    <col min="8713" max="8713" width="15.85546875" customWidth="1"/>
    <col min="8714" max="8714" width="10.85546875" customWidth="1"/>
    <col min="8715" max="8715" width="8.140625" customWidth="1"/>
    <col min="8716" max="8716" width="13.7109375" customWidth="1"/>
    <col min="8717" max="8717" width="10.85546875" customWidth="1"/>
    <col min="8718" max="8718" width="8.140625" customWidth="1"/>
    <col min="8719" max="8719" width="16" customWidth="1"/>
    <col min="8720" max="8720" width="10.85546875" customWidth="1"/>
    <col min="8721" max="8721" width="8.140625" customWidth="1"/>
    <col min="8722" max="8722" width="6.85546875" customWidth="1"/>
    <col min="8723" max="8723" width="9.5703125" customWidth="1"/>
    <col min="8724" max="8743" width="13.7109375" customWidth="1"/>
    <col min="8744" max="8751" width="12.140625" customWidth="1"/>
    <col min="8752" max="8788" width="13.7109375" customWidth="1"/>
    <col min="8789" max="8789" width="17" customWidth="1"/>
    <col min="8790" max="8798" width="13.7109375" customWidth="1"/>
    <col min="8799" max="8799" width="16.5703125" customWidth="1"/>
    <col min="8800" max="8813" width="13.7109375" customWidth="1"/>
    <col min="8814" max="8814" width="10.42578125" customWidth="1"/>
    <col min="8961" max="8961" width="29" customWidth="1"/>
    <col min="8962" max="8962" width="7.5703125" customWidth="1"/>
    <col min="8963" max="8963" width="13.7109375" customWidth="1"/>
    <col min="8964" max="8964" width="10.85546875" customWidth="1"/>
    <col min="8965" max="8965" width="8.140625" customWidth="1"/>
    <col min="8966" max="8966" width="13.7109375" customWidth="1"/>
    <col min="8967" max="8967" width="10.85546875" customWidth="1"/>
    <col min="8968" max="8968" width="8.140625" customWidth="1"/>
    <col min="8969" max="8969" width="15.85546875" customWidth="1"/>
    <col min="8970" max="8970" width="10.85546875" customWidth="1"/>
    <col min="8971" max="8971" width="8.140625" customWidth="1"/>
    <col min="8972" max="8972" width="13.7109375" customWidth="1"/>
    <col min="8973" max="8973" width="10.85546875" customWidth="1"/>
    <col min="8974" max="8974" width="8.140625" customWidth="1"/>
    <col min="8975" max="8975" width="16" customWidth="1"/>
    <col min="8976" max="8976" width="10.85546875" customWidth="1"/>
    <col min="8977" max="8977" width="8.140625" customWidth="1"/>
    <col min="8978" max="8978" width="6.85546875" customWidth="1"/>
    <col min="8979" max="8979" width="9.5703125" customWidth="1"/>
    <col min="8980" max="8999" width="13.7109375" customWidth="1"/>
    <col min="9000" max="9007" width="12.140625" customWidth="1"/>
    <col min="9008" max="9044" width="13.7109375" customWidth="1"/>
    <col min="9045" max="9045" width="17" customWidth="1"/>
    <col min="9046" max="9054" width="13.7109375" customWidth="1"/>
    <col min="9055" max="9055" width="16.5703125" customWidth="1"/>
    <col min="9056" max="9069" width="13.7109375" customWidth="1"/>
    <col min="9070" max="9070" width="10.42578125" customWidth="1"/>
    <col min="9217" max="9217" width="29" customWidth="1"/>
    <col min="9218" max="9218" width="7.5703125" customWidth="1"/>
    <col min="9219" max="9219" width="13.7109375" customWidth="1"/>
    <col min="9220" max="9220" width="10.85546875" customWidth="1"/>
    <col min="9221" max="9221" width="8.140625" customWidth="1"/>
    <col min="9222" max="9222" width="13.7109375" customWidth="1"/>
    <col min="9223" max="9223" width="10.85546875" customWidth="1"/>
    <col min="9224" max="9224" width="8.140625" customWidth="1"/>
    <col min="9225" max="9225" width="15.85546875" customWidth="1"/>
    <col min="9226" max="9226" width="10.85546875" customWidth="1"/>
    <col min="9227" max="9227" width="8.140625" customWidth="1"/>
    <col min="9228" max="9228" width="13.7109375" customWidth="1"/>
    <col min="9229" max="9229" width="10.85546875" customWidth="1"/>
    <col min="9230" max="9230" width="8.140625" customWidth="1"/>
    <col min="9231" max="9231" width="16" customWidth="1"/>
    <col min="9232" max="9232" width="10.85546875" customWidth="1"/>
    <col min="9233" max="9233" width="8.140625" customWidth="1"/>
    <col min="9234" max="9234" width="6.85546875" customWidth="1"/>
    <col min="9235" max="9235" width="9.5703125" customWidth="1"/>
    <col min="9236" max="9255" width="13.7109375" customWidth="1"/>
    <col min="9256" max="9263" width="12.140625" customWidth="1"/>
    <col min="9264" max="9300" width="13.7109375" customWidth="1"/>
    <col min="9301" max="9301" width="17" customWidth="1"/>
    <col min="9302" max="9310" width="13.7109375" customWidth="1"/>
    <col min="9311" max="9311" width="16.5703125" customWidth="1"/>
    <col min="9312" max="9325" width="13.7109375" customWidth="1"/>
    <col min="9326" max="9326" width="10.42578125" customWidth="1"/>
    <col min="9473" max="9473" width="29" customWidth="1"/>
    <col min="9474" max="9474" width="7.5703125" customWidth="1"/>
    <col min="9475" max="9475" width="13.7109375" customWidth="1"/>
    <col min="9476" max="9476" width="10.85546875" customWidth="1"/>
    <col min="9477" max="9477" width="8.140625" customWidth="1"/>
    <col min="9478" max="9478" width="13.7109375" customWidth="1"/>
    <col min="9479" max="9479" width="10.85546875" customWidth="1"/>
    <col min="9480" max="9480" width="8.140625" customWidth="1"/>
    <col min="9481" max="9481" width="15.85546875" customWidth="1"/>
    <col min="9482" max="9482" width="10.85546875" customWidth="1"/>
    <col min="9483" max="9483" width="8.140625" customWidth="1"/>
    <col min="9484" max="9484" width="13.7109375" customWidth="1"/>
    <col min="9485" max="9485" width="10.85546875" customWidth="1"/>
    <col min="9486" max="9486" width="8.140625" customWidth="1"/>
    <col min="9487" max="9487" width="16" customWidth="1"/>
    <col min="9488" max="9488" width="10.85546875" customWidth="1"/>
    <col min="9489" max="9489" width="8.140625" customWidth="1"/>
    <col min="9490" max="9490" width="6.85546875" customWidth="1"/>
    <col min="9491" max="9491" width="9.5703125" customWidth="1"/>
    <col min="9492" max="9511" width="13.7109375" customWidth="1"/>
    <col min="9512" max="9519" width="12.140625" customWidth="1"/>
    <col min="9520" max="9556" width="13.7109375" customWidth="1"/>
    <col min="9557" max="9557" width="17" customWidth="1"/>
    <col min="9558" max="9566" width="13.7109375" customWidth="1"/>
    <col min="9567" max="9567" width="16.5703125" customWidth="1"/>
    <col min="9568" max="9581" width="13.7109375" customWidth="1"/>
    <col min="9582" max="9582" width="10.42578125" customWidth="1"/>
    <col min="9729" max="9729" width="29" customWidth="1"/>
    <col min="9730" max="9730" width="7.5703125" customWidth="1"/>
    <col min="9731" max="9731" width="13.7109375" customWidth="1"/>
    <col min="9732" max="9732" width="10.85546875" customWidth="1"/>
    <col min="9733" max="9733" width="8.140625" customWidth="1"/>
    <col min="9734" max="9734" width="13.7109375" customWidth="1"/>
    <col min="9735" max="9735" width="10.85546875" customWidth="1"/>
    <col min="9736" max="9736" width="8.140625" customWidth="1"/>
    <col min="9737" max="9737" width="15.85546875" customWidth="1"/>
    <col min="9738" max="9738" width="10.85546875" customWidth="1"/>
    <col min="9739" max="9739" width="8.140625" customWidth="1"/>
    <col min="9740" max="9740" width="13.7109375" customWidth="1"/>
    <col min="9741" max="9741" width="10.85546875" customWidth="1"/>
    <col min="9742" max="9742" width="8.140625" customWidth="1"/>
    <col min="9743" max="9743" width="16" customWidth="1"/>
    <col min="9744" max="9744" width="10.85546875" customWidth="1"/>
    <col min="9745" max="9745" width="8.140625" customWidth="1"/>
    <col min="9746" max="9746" width="6.85546875" customWidth="1"/>
    <col min="9747" max="9747" width="9.5703125" customWidth="1"/>
    <col min="9748" max="9767" width="13.7109375" customWidth="1"/>
    <col min="9768" max="9775" width="12.140625" customWidth="1"/>
    <col min="9776" max="9812" width="13.7109375" customWidth="1"/>
    <col min="9813" max="9813" width="17" customWidth="1"/>
    <col min="9814" max="9822" width="13.7109375" customWidth="1"/>
    <col min="9823" max="9823" width="16.5703125" customWidth="1"/>
    <col min="9824" max="9837" width="13.7109375" customWidth="1"/>
    <col min="9838" max="9838" width="10.42578125" customWidth="1"/>
    <col min="9985" max="9985" width="29" customWidth="1"/>
    <col min="9986" max="9986" width="7.5703125" customWidth="1"/>
    <col min="9987" max="9987" width="13.7109375" customWidth="1"/>
    <col min="9988" max="9988" width="10.85546875" customWidth="1"/>
    <col min="9989" max="9989" width="8.140625" customWidth="1"/>
    <col min="9990" max="9990" width="13.7109375" customWidth="1"/>
    <col min="9991" max="9991" width="10.85546875" customWidth="1"/>
    <col min="9992" max="9992" width="8.140625" customWidth="1"/>
    <col min="9993" max="9993" width="15.85546875" customWidth="1"/>
    <col min="9994" max="9994" width="10.85546875" customWidth="1"/>
    <col min="9995" max="9995" width="8.140625" customWidth="1"/>
    <col min="9996" max="9996" width="13.7109375" customWidth="1"/>
    <col min="9997" max="9997" width="10.85546875" customWidth="1"/>
    <col min="9998" max="9998" width="8.140625" customWidth="1"/>
    <col min="9999" max="9999" width="16" customWidth="1"/>
    <col min="10000" max="10000" width="10.85546875" customWidth="1"/>
    <col min="10001" max="10001" width="8.140625" customWidth="1"/>
    <col min="10002" max="10002" width="6.85546875" customWidth="1"/>
    <col min="10003" max="10003" width="9.5703125" customWidth="1"/>
    <col min="10004" max="10023" width="13.7109375" customWidth="1"/>
    <col min="10024" max="10031" width="12.140625" customWidth="1"/>
    <col min="10032" max="10068" width="13.7109375" customWidth="1"/>
    <col min="10069" max="10069" width="17" customWidth="1"/>
    <col min="10070" max="10078" width="13.7109375" customWidth="1"/>
    <col min="10079" max="10079" width="16.5703125" customWidth="1"/>
    <col min="10080" max="10093" width="13.7109375" customWidth="1"/>
    <col min="10094" max="10094" width="10.42578125" customWidth="1"/>
    <col min="10241" max="10241" width="29" customWidth="1"/>
    <col min="10242" max="10242" width="7.5703125" customWidth="1"/>
    <col min="10243" max="10243" width="13.7109375" customWidth="1"/>
    <col min="10244" max="10244" width="10.85546875" customWidth="1"/>
    <col min="10245" max="10245" width="8.140625" customWidth="1"/>
    <col min="10246" max="10246" width="13.7109375" customWidth="1"/>
    <col min="10247" max="10247" width="10.85546875" customWidth="1"/>
    <col min="10248" max="10248" width="8.140625" customWidth="1"/>
    <col min="10249" max="10249" width="15.85546875" customWidth="1"/>
    <col min="10250" max="10250" width="10.85546875" customWidth="1"/>
    <col min="10251" max="10251" width="8.140625" customWidth="1"/>
    <col min="10252" max="10252" width="13.7109375" customWidth="1"/>
    <col min="10253" max="10253" width="10.85546875" customWidth="1"/>
    <col min="10254" max="10254" width="8.140625" customWidth="1"/>
    <col min="10255" max="10255" width="16" customWidth="1"/>
    <col min="10256" max="10256" width="10.85546875" customWidth="1"/>
    <col min="10257" max="10257" width="8.140625" customWidth="1"/>
    <col min="10258" max="10258" width="6.85546875" customWidth="1"/>
    <col min="10259" max="10259" width="9.5703125" customWidth="1"/>
    <col min="10260" max="10279" width="13.7109375" customWidth="1"/>
    <col min="10280" max="10287" width="12.140625" customWidth="1"/>
    <col min="10288" max="10324" width="13.7109375" customWidth="1"/>
    <col min="10325" max="10325" width="17" customWidth="1"/>
    <col min="10326" max="10334" width="13.7109375" customWidth="1"/>
    <col min="10335" max="10335" width="16.5703125" customWidth="1"/>
    <col min="10336" max="10349" width="13.7109375" customWidth="1"/>
    <col min="10350" max="10350" width="10.42578125" customWidth="1"/>
    <col min="10497" max="10497" width="29" customWidth="1"/>
    <col min="10498" max="10498" width="7.5703125" customWidth="1"/>
    <col min="10499" max="10499" width="13.7109375" customWidth="1"/>
    <col min="10500" max="10500" width="10.85546875" customWidth="1"/>
    <col min="10501" max="10501" width="8.140625" customWidth="1"/>
    <col min="10502" max="10502" width="13.7109375" customWidth="1"/>
    <col min="10503" max="10503" width="10.85546875" customWidth="1"/>
    <col min="10504" max="10504" width="8.140625" customWidth="1"/>
    <col min="10505" max="10505" width="15.85546875" customWidth="1"/>
    <col min="10506" max="10506" width="10.85546875" customWidth="1"/>
    <col min="10507" max="10507" width="8.140625" customWidth="1"/>
    <col min="10508" max="10508" width="13.7109375" customWidth="1"/>
    <col min="10509" max="10509" width="10.85546875" customWidth="1"/>
    <col min="10510" max="10510" width="8.140625" customWidth="1"/>
    <col min="10511" max="10511" width="16" customWidth="1"/>
    <col min="10512" max="10512" width="10.85546875" customWidth="1"/>
    <col min="10513" max="10513" width="8.140625" customWidth="1"/>
    <col min="10514" max="10514" width="6.85546875" customWidth="1"/>
    <col min="10515" max="10515" width="9.5703125" customWidth="1"/>
    <col min="10516" max="10535" width="13.7109375" customWidth="1"/>
    <col min="10536" max="10543" width="12.140625" customWidth="1"/>
    <col min="10544" max="10580" width="13.7109375" customWidth="1"/>
    <col min="10581" max="10581" width="17" customWidth="1"/>
    <col min="10582" max="10590" width="13.7109375" customWidth="1"/>
    <col min="10591" max="10591" width="16.5703125" customWidth="1"/>
    <col min="10592" max="10605" width="13.7109375" customWidth="1"/>
    <col min="10606" max="10606" width="10.42578125" customWidth="1"/>
    <col min="10753" max="10753" width="29" customWidth="1"/>
    <col min="10754" max="10754" width="7.5703125" customWidth="1"/>
    <col min="10755" max="10755" width="13.7109375" customWidth="1"/>
    <col min="10756" max="10756" width="10.85546875" customWidth="1"/>
    <col min="10757" max="10757" width="8.140625" customWidth="1"/>
    <col min="10758" max="10758" width="13.7109375" customWidth="1"/>
    <col min="10759" max="10759" width="10.85546875" customWidth="1"/>
    <col min="10760" max="10760" width="8.140625" customWidth="1"/>
    <col min="10761" max="10761" width="15.85546875" customWidth="1"/>
    <col min="10762" max="10762" width="10.85546875" customWidth="1"/>
    <col min="10763" max="10763" width="8.140625" customWidth="1"/>
    <col min="10764" max="10764" width="13.7109375" customWidth="1"/>
    <col min="10765" max="10765" width="10.85546875" customWidth="1"/>
    <col min="10766" max="10766" width="8.140625" customWidth="1"/>
    <col min="10767" max="10767" width="16" customWidth="1"/>
    <col min="10768" max="10768" width="10.85546875" customWidth="1"/>
    <col min="10769" max="10769" width="8.140625" customWidth="1"/>
    <col min="10770" max="10770" width="6.85546875" customWidth="1"/>
    <col min="10771" max="10771" width="9.5703125" customWidth="1"/>
    <col min="10772" max="10791" width="13.7109375" customWidth="1"/>
    <col min="10792" max="10799" width="12.140625" customWidth="1"/>
    <col min="10800" max="10836" width="13.7109375" customWidth="1"/>
    <col min="10837" max="10837" width="17" customWidth="1"/>
    <col min="10838" max="10846" width="13.7109375" customWidth="1"/>
    <col min="10847" max="10847" width="16.5703125" customWidth="1"/>
    <col min="10848" max="10861" width="13.7109375" customWidth="1"/>
    <col min="10862" max="10862" width="10.42578125" customWidth="1"/>
    <col min="11009" max="11009" width="29" customWidth="1"/>
    <col min="11010" max="11010" width="7.5703125" customWidth="1"/>
    <col min="11011" max="11011" width="13.7109375" customWidth="1"/>
    <col min="11012" max="11012" width="10.85546875" customWidth="1"/>
    <col min="11013" max="11013" width="8.140625" customWidth="1"/>
    <col min="11014" max="11014" width="13.7109375" customWidth="1"/>
    <col min="11015" max="11015" width="10.85546875" customWidth="1"/>
    <col min="11016" max="11016" width="8.140625" customWidth="1"/>
    <col min="11017" max="11017" width="15.85546875" customWidth="1"/>
    <col min="11018" max="11018" width="10.85546875" customWidth="1"/>
    <col min="11019" max="11019" width="8.140625" customWidth="1"/>
    <col min="11020" max="11020" width="13.7109375" customWidth="1"/>
    <col min="11021" max="11021" width="10.85546875" customWidth="1"/>
    <col min="11022" max="11022" width="8.140625" customWidth="1"/>
    <col min="11023" max="11023" width="16" customWidth="1"/>
    <col min="11024" max="11024" width="10.85546875" customWidth="1"/>
    <col min="11025" max="11025" width="8.140625" customWidth="1"/>
    <col min="11026" max="11026" width="6.85546875" customWidth="1"/>
    <col min="11027" max="11027" width="9.5703125" customWidth="1"/>
    <col min="11028" max="11047" width="13.7109375" customWidth="1"/>
    <col min="11048" max="11055" width="12.140625" customWidth="1"/>
    <col min="11056" max="11092" width="13.7109375" customWidth="1"/>
    <col min="11093" max="11093" width="17" customWidth="1"/>
    <col min="11094" max="11102" width="13.7109375" customWidth="1"/>
    <col min="11103" max="11103" width="16.5703125" customWidth="1"/>
    <col min="11104" max="11117" width="13.7109375" customWidth="1"/>
    <col min="11118" max="11118" width="10.42578125" customWidth="1"/>
    <col min="11265" max="11265" width="29" customWidth="1"/>
    <col min="11266" max="11266" width="7.5703125" customWidth="1"/>
    <col min="11267" max="11267" width="13.7109375" customWidth="1"/>
    <col min="11268" max="11268" width="10.85546875" customWidth="1"/>
    <col min="11269" max="11269" width="8.140625" customWidth="1"/>
    <col min="11270" max="11270" width="13.7109375" customWidth="1"/>
    <col min="11271" max="11271" width="10.85546875" customWidth="1"/>
    <col min="11272" max="11272" width="8.140625" customWidth="1"/>
    <col min="11273" max="11273" width="15.85546875" customWidth="1"/>
    <col min="11274" max="11274" width="10.85546875" customWidth="1"/>
    <col min="11275" max="11275" width="8.140625" customWidth="1"/>
    <col min="11276" max="11276" width="13.7109375" customWidth="1"/>
    <col min="11277" max="11277" width="10.85546875" customWidth="1"/>
    <col min="11278" max="11278" width="8.140625" customWidth="1"/>
    <col min="11279" max="11279" width="16" customWidth="1"/>
    <col min="11280" max="11280" width="10.85546875" customWidth="1"/>
    <col min="11281" max="11281" width="8.140625" customWidth="1"/>
    <col min="11282" max="11282" width="6.85546875" customWidth="1"/>
    <col min="11283" max="11283" width="9.5703125" customWidth="1"/>
    <col min="11284" max="11303" width="13.7109375" customWidth="1"/>
    <col min="11304" max="11311" width="12.140625" customWidth="1"/>
    <col min="11312" max="11348" width="13.7109375" customWidth="1"/>
    <col min="11349" max="11349" width="17" customWidth="1"/>
    <col min="11350" max="11358" width="13.7109375" customWidth="1"/>
    <col min="11359" max="11359" width="16.5703125" customWidth="1"/>
    <col min="11360" max="11373" width="13.7109375" customWidth="1"/>
    <col min="11374" max="11374" width="10.42578125" customWidth="1"/>
    <col min="11521" max="11521" width="29" customWidth="1"/>
    <col min="11522" max="11522" width="7.5703125" customWidth="1"/>
    <col min="11523" max="11523" width="13.7109375" customWidth="1"/>
    <col min="11524" max="11524" width="10.85546875" customWidth="1"/>
    <col min="11525" max="11525" width="8.140625" customWidth="1"/>
    <col min="11526" max="11526" width="13.7109375" customWidth="1"/>
    <col min="11527" max="11527" width="10.85546875" customWidth="1"/>
    <col min="11528" max="11528" width="8.140625" customWidth="1"/>
    <col min="11529" max="11529" width="15.85546875" customWidth="1"/>
    <col min="11530" max="11530" width="10.85546875" customWidth="1"/>
    <col min="11531" max="11531" width="8.140625" customWidth="1"/>
    <col min="11532" max="11532" width="13.7109375" customWidth="1"/>
    <col min="11533" max="11533" width="10.85546875" customWidth="1"/>
    <col min="11534" max="11534" width="8.140625" customWidth="1"/>
    <col min="11535" max="11535" width="16" customWidth="1"/>
    <col min="11536" max="11536" width="10.85546875" customWidth="1"/>
    <col min="11537" max="11537" width="8.140625" customWidth="1"/>
    <col min="11538" max="11538" width="6.85546875" customWidth="1"/>
    <col min="11539" max="11539" width="9.5703125" customWidth="1"/>
    <col min="11540" max="11559" width="13.7109375" customWidth="1"/>
    <col min="11560" max="11567" width="12.140625" customWidth="1"/>
    <col min="11568" max="11604" width="13.7109375" customWidth="1"/>
    <col min="11605" max="11605" width="17" customWidth="1"/>
    <col min="11606" max="11614" width="13.7109375" customWidth="1"/>
    <col min="11615" max="11615" width="16.5703125" customWidth="1"/>
    <col min="11616" max="11629" width="13.7109375" customWidth="1"/>
    <col min="11630" max="11630" width="10.42578125" customWidth="1"/>
    <col min="11777" max="11777" width="29" customWidth="1"/>
    <col min="11778" max="11778" width="7.5703125" customWidth="1"/>
    <col min="11779" max="11779" width="13.7109375" customWidth="1"/>
    <col min="11780" max="11780" width="10.85546875" customWidth="1"/>
    <col min="11781" max="11781" width="8.140625" customWidth="1"/>
    <col min="11782" max="11782" width="13.7109375" customWidth="1"/>
    <col min="11783" max="11783" width="10.85546875" customWidth="1"/>
    <col min="11784" max="11784" width="8.140625" customWidth="1"/>
    <col min="11785" max="11785" width="15.85546875" customWidth="1"/>
    <col min="11786" max="11786" width="10.85546875" customWidth="1"/>
    <col min="11787" max="11787" width="8.140625" customWidth="1"/>
    <col min="11788" max="11788" width="13.7109375" customWidth="1"/>
    <col min="11789" max="11789" width="10.85546875" customWidth="1"/>
    <col min="11790" max="11790" width="8.140625" customWidth="1"/>
    <col min="11791" max="11791" width="16" customWidth="1"/>
    <col min="11792" max="11792" width="10.85546875" customWidth="1"/>
    <col min="11793" max="11793" width="8.140625" customWidth="1"/>
    <col min="11794" max="11794" width="6.85546875" customWidth="1"/>
    <col min="11795" max="11795" width="9.5703125" customWidth="1"/>
    <col min="11796" max="11815" width="13.7109375" customWidth="1"/>
    <col min="11816" max="11823" width="12.140625" customWidth="1"/>
    <col min="11824" max="11860" width="13.7109375" customWidth="1"/>
    <col min="11861" max="11861" width="17" customWidth="1"/>
    <col min="11862" max="11870" width="13.7109375" customWidth="1"/>
    <col min="11871" max="11871" width="16.5703125" customWidth="1"/>
    <col min="11872" max="11885" width="13.7109375" customWidth="1"/>
    <col min="11886" max="11886" width="10.42578125" customWidth="1"/>
    <col min="12033" max="12033" width="29" customWidth="1"/>
    <col min="12034" max="12034" width="7.5703125" customWidth="1"/>
    <col min="12035" max="12035" width="13.7109375" customWidth="1"/>
    <col min="12036" max="12036" width="10.85546875" customWidth="1"/>
    <col min="12037" max="12037" width="8.140625" customWidth="1"/>
    <col min="12038" max="12038" width="13.7109375" customWidth="1"/>
    <col min="12039" max="12039" width="10.85546875" customWidth="1"/>
    <col min="12040" max="12040" width="8.140625" customWidth="1"/>
    <col min="12041" max="12041" width="15.85546875" customWidth="1"/>
    <col min="12042" max="12042" width="10.85546875" customWidth="1"/>
    <col min="12043" max="12043" width="8.140625" customWidth="1"/>
    <col min="12044" max="12044" width="13.7109375" customWidth="1"/>
    <col min="12045" max="12045" width="10.85546875" customWidth="1"/>
    <col min="12046" max="12046" width="8.140625" customWidth="1"/>
    <col min="12047" max="12047" width="16" customWidth="1"/>
    <col min="12048" max="12048" width="10.85546875" customWidth="1"/>
    <col min="12049" max="12049" width="8.140625" customWidth="1"/>
    <col min="12050" max="12050" width="6.85546875" customWidth="1"/>
    <col min="12051" max="12051" width="9.5703125" customWidth="1"/>
    <col min="12052" max="12071" width="13.7109375" customWidth="1"/>
    <col min="12072" max="12079" width="12.140625" customWidth="1"/>
    <col min="12080" max="12116" width="13.7109375" customWidth="1"/>
    <col min="12117" max="12117" width="17" customWidth="1"/>
    <col min="12118" max="12126" width="13.7109375" customWidth="1"/>
    <col min="12127" max="12127" width="16.5703125" customWidth="1"/>
    <col min="12128" max="12141" width="13.7109375" customWidth="1"/>
    <col min="12142" max="12142" width="10.42578125" customWidth="1"/>
    <col min="12289" max="12289" width="29" customWidth="1"/>
    <col min="12290" max="12290" width="7.5703125" customWidth="1"/>
    <col min="12291" max="12291" width="13.7109375" customWidth="1"/>
    <col min="12292" max="12292" width="10.85546875" customWidth="1"/>
    <col min="12293" max="12293" width="8.140625" customWidth="1"/>
    <col min="12294" max="12294" width="13.7109375" customWidth="1"/>
    <col min="12295" max="12295" width="10.85546875" customWidth="1"/>
    <col min="12296" max="12296" width="8.140625" customWidth="1"/>
    <col min="12297" max="12297" width="15.85546875" customWidth="1"/>
    <col min="12298" max="12298" width="10.85546875" customWidth="1"/>
    <col min="12299" max="12299" width="8.140625" customWidth="1"/>
    <col min="12300" max="12300" width="13.7109375" customWidth="1"/>
    <col min="12301" max="12301" width="10.85546875" customWidth="1"/>
    <col min="12302" max="12302" width="8.140625" customWidth="1"/>
    <col min="12303" max="12303" width="16" customWidth="1"/>
    <col min="12304" max="12304" width="10.85546875" customWidth="1"/>
    <col min="12305" max="12305" width="8.140625" customWidth="1"/>
    <col min="12306" max="12306" width="6.85546875" customWidth="1"/>
    <col min="12307" max="12307" width="9.5703125" customWidth="1"/>
    <col min="12308" max="12327" width="13.7109375" customWidth="1"/>
    <col min="12328" max="12335" width="12.140625" customWidth="1"/>
    <col min="12336" max="12372" width="13.7109375" customWidth="1"/>
    <col min="12373" max="12373" width="17" customWidth="1"/>
    <col min="12374" max="12382" width="13.7109375" customWidth="1"/>
    <col min="12383" max="12383" width="16.5703125" customWidth="1"/>
    <col min="12384" max="12397" width="13.7109375" customWidth="1"/>
    <col min="12398" max="12398" width="10.42578125" customWidth="1"/>
    <col min="12545" max="12545" width="29" customWidth="1"/>
    <col min="12546" max="12546" width="7.5703125" customWidth="1"/>
    <col min="12547" max="12547" width="13.7109375" customWidth="1"/>
    <col min="12548" max="12548" width="10.85546875" customWidth="1"/>
    <col min="12549" max="12549" width="8.140625" customWidth="1"/>
    <col min="12550" max="12550" width="13.7109375" customWidth="1"/>
    <col min="12551" max="12551" width="10.85546875" customWidth="1"/>
    <col min="12552" max="12552" width="8.140625" customWidth="1"/>
    <col min="12553" max="12553" width="15.85546875" customWidth="1"/>
    <col min="12554" max="12554" width="10.85546875" customWidth="1"/>
    <col min="12555" max="12555" width="8.140625" customWidth="1"/>
    <col min="12556" max="12556" width="13.7109375" customWidth="1"/>
    <col min="12557" max="12557" width="10.85546875" customWidth="1"/>
    <col min="12558" max="12558" width="8.140625" customWidth="1"/>
    <col min="12559" max="12559" width="16" customWidth="1"/>
    <col min="12560" max="12560" width="10.85546875" customWidth="1"/>
    <col min="12561" max="12561" width="8.140625" customWidth="1"/>
    <col min="12562" max="12562" width="6.85546875" customWidth="1"/>
    <col min="12563" max="12563" width="9.5703125" customWidth="1"/>
    <col min="12564" max="12583" width="13.7109375" customWidth="1"/>
    <col min="12584" max="12591" width="12.140625" customWidth="1"/>
    <col min="12592" max="12628" width="13.7109375" customWidth="1"/>
    <col min="12629" max="12629" width="17" customWidth="1"/>
    <col min="12630" max="12638" width="13.7109375" customWidth="1"/>
    <col min="12639" max="12639" width="16.5703125" customWidth="1"/>
    <col min="12640" max="12653" width="13.7109375" customWidth="1"/>
    <col min="12654" max="12654" width="10.42578125" customWidth="1"/>
    <col min="12801" max="12801" width="29" customWidth="1"/>
    <col min="12802" max="12802" width="7.5703125" customWidth="1"/>
    <col min="12803" max="12803" width="13.7109375" customWidth="1"/>
    <col min="12804" max="12804" width="10.85546875" customWidth="1"/>
    <col min="12805" max="12805" width="8.140625" customWidth="1"/>
    <col min="12806" max="12806" width="13.7109375" customWidth="1"/>
    <col min="12807" max="12807" width="10.85546875" customWidth="1"/>
    <col min="12808" max="12808" width="8.140625" customWidth="1"/>
    <col min="12809" max="12809" width="15.85546875" customWidth="1"/>
    <col min="12810" max="12810" width="10.85546875" customWidth="1"/>
    <col min="12811" max="12811" width="8.140625" customWidth="1"/>
    <col min="12812" max="12812" width="13.7109375" customWidth="1"/>
    <col min="12813" max="12813" width="10.85546875" customWidth="1"/>
    <col min="12814" max="12814" width="8.140625" customWidth="1"/>
    <col min="12815" max="12815" width="16" customWidth="1"/>
    <col min="12816" max="12816" width="10.85546875" customWidth="1"/>
    <col min="12817" max="12817" width="8.140625" customWidth="1"/>
    <col min="12818" max="12818" width="6.85546875" customWidth="1"/>
    <col min="12819" max="12819" width="9.5703125" customWidth="1"/>
    <col min="12820" max="12839" width="13.7109375" customWidth="1"/>
    <col min="12840" max="12847" width="12.140625" customWidth="1"/>
    <col min="12848" max="12884" width="13.7109375" customWidth="1"/>
    <col min="12885" max="12885" width="17" customWidth="1"/>
    <col min="12886" max="12894" width="13.7109375" customWidth="1"/>
    <col min="12895" max="12895" width="16.5703125" customWidth="1"/>
    <col min="12896" max="12909" width="13.7109375" customWidth="1"/>
    <col min="12910" max="12910" width="10.42578125" customWidth="1"/>
    <col min="13057" max="13057" width="29" customWidth="1"/>
    <col min="13058" max="13058" width="7.5703125" customWidth="1"/>
    <col min="13059" max="13059" width="13.7109375" customWidth="1"/>
    <col min="13060" max="13060" width="10.85546875" customWidth="1"/>
    <col min="13061" max="13061" width="8.140625" customWidth="1"/>
    <col min="13062" max="13062" width="13.7109375" customWidth="1"/>
    <col min="13063" max="13063" width="10.85546875" customWidth="1"/>
    <col min="13064" max="13064" width="8.140625" customWidth="1"/>
    <col min="13065" max="13065" width="15.85546875" customWidth="1"/>
    <col min="13066" max="13066" width="10.85546875" customWidth="1"/>
    <col min="13067" max="13067" width="8.140625" customWidth="1"/>
    <col min="13068" max="13068" width="13.7109375" customWidth="1"/>
    <col min="13069" max="13069" width="10.85546875" customWidth="1"/>
    <col min="13070" max="13070" width="8.140625" customWidth="1"/>
    <col min="13071" max="13071" width="16" customWidth="1"/>
    <col min="13072" max="13072" width="10.85546875" customWidth="1"/>
    <col min="13073" max="13073" width="8.140625" customWidth="1"/>
    <col min="13074" max="13074" width="6.85546875" customWidth="1"/>
    <col min="13075" max="13075" width="9.5703125" customWidth="1"/>
    <col min="13076" max="13095" width="13.7109375" customWidth="1"/>
    <col min="13096" max="13103" width="12.140625" customWidth="1"/>
    <col min="13104" max="13140" width="13.7109375" customWidth="1"/>
    <col min="13141" max="13141" width="17" customWidth="1"/>
    <col min="13142" max="13150" width="13.7109375" customWidth="1"/>
    <col min="13151" max="13151" width="16.5703125" customWidth="1"/>
    <col min="13152" max="13165" width="13.7109375" customWidth="1"/>
    <col min="13166" max="13166" width="10.42578125" customWidth="1"/>
    <col min="13313" max="13313" width="29" customWidth="1"/>
    <col min="13314" max="13314" width="7.5703125" customWidth="1"/>
    <col min="13315" max="13315" width="13.7109375" customWidth="1"/>
    <col min="13316" max="13316" width="10.85546875" customWidth="1"/>
    <col min="13317" max="13317" width="8.140625" customWidth="1"/>
    <col min="13318" max="13318" width="13.7109375" customWidth="1"/>
    <col min="13319" max="13319" width="10.85546875" customWidth="1"/>
    <col min="13320" max="13320" width="8.140625" customWidth="1"/>
    <col min="13321" max="13321" width="15.85546875" customWidth="1"/>
    <col min="13322" max="13322" width="10.85546875" customWidth="1"/>
    <col min="13323" max="13323" width="8.140625" customWidth="1"/>
    <col min="13324" max="13324" width="13.7109375" customWidth="1"/>
    <col min="13325" max="13325" width="10.85546875" customWidth="1"/>
    <col min="13326" max="13326" width="8.140625" customWidth="1"/>
    <col min="13327" max="13327" width="16" customWidth="1"/>
    <col min="13328" max="13328" width="10.85546875" customWidth="1"/>
    <col min="13329" max="13329" width="8.140625" customWidth="1"/>
    <col min="13330" max="13330" width="6.85546875" customWidth="1"/>
    <col min="13331" max="13331" width="9.5703125" customWidth="1"/>
    <col min="13332" max="13351" width="13.7109375" customWidth="1"/>
    <col min="13352" max="13359" width="12.140625" customWidth="1"/>
    <col min="13360" max="13396" width="13.7109375" customWidth="1"/>
    <col min="13397" max="13397" width="17" customWidth="1"/>
    <col min="13398" max="13406" width="13.7109375" customWidth="1"/>
    <col min="13407" max="13407" width="16.5703125" customWidth="1"/>
    <col min="13408" max="13421" width="13.7109375" customWidth="1"/>
    <col min="13422" max="13422" width="10.42578125" customWidth="1"/>
    <col min="13569" max="13569" width="29" customWidth="1"/>
    <col min="13570" max="13570" width="7.5703125" customWidth="1"/>
    <col min="13571" max="13571" width="13.7109375" customWidth="1"/>
    <col min="13572" max="13572" width="10.85546875" customWidth="1"/>
    <col min="13573" max="13573" width="8.140625" customWidth="1"/>
    <col min="13574" max="13574" width="13.7109375" customWidth="1"/>
    <col min="13575" max="13575" width="10.85546875" customWidth="1"/>
    <col min="13576" max="13576" width="8.140625" customWidth="1"/>
    <col min="13577" max="13577" width="15.85546875" customWidth="1"/>
    <col min="13578" max="13578" width="10.85546875" customWidth="1"/>
    <col min="13579" max="13579" width="8.140625" customWidth="1"/>
    <col min="13580" max="13580" width="13.7109375" customWidth="1"/>
    <col min="13581" max="13581" width="10.85546875" customWidth="1"/>
    <col min="13582" max="13582" width="8.140625" customWidth="1"/>
    <col min="13583" max="13583" width="16" customWidth="1"/>
    <col min="13584" max="13584" width="10.85546875" customWidth="1"/>
    <col min="13585" max="13585" width="8.140625" customWidth="1"/>
    <col min="13586" max="13586" width="6.85546875" customWidth="1"/>
    <col min="13587" max="13587" width="9.5703125" customWidth="1"/>
    <col min="13588" max="13607" width="13.7109375" customWidth="1"/>
    <col min="13608" max="13615" width="12.140625" customWidth="1"/>
    <col min="13616" max="13652" width="13.7109375" customWidth="1"/>
    <col min="13653" max="13653" width="17" customWidth="1"/>
    <col min="13654" max="13662" width="13.7109375" customWidth="1"/>
    <col min="13663" max="13663" width="16.5703125" customWidth="1"/>
    <col min="13664" max="13677" width="13.7109375" customWidth="1"/>
    <col min="13678" max="13678" width="10.42578125" customWidth="1"/>
    <col min="13825" max="13825" width="29" customWidth="1"/>
    <col min="13826" max="13826" width="7.5703125" customWidth="1"/>
    <col min="13827" max="13827" width="13.7109375" customWidth="1"/>
    <col min="13828" max="13828" width="10.85546875" customWidth="1"/>
    <col min="13829" max="13829" width="8.140625" customWidth="1"/>
    <col min="13830" max="13830" width="13.7109375" customWidth="1"/>
    <col min="13831" max="13831" width="10.85546875" customWidth="1"/>
    <col min="13832" max="13832" width="8.140625" customWidth="1"/>
    <col min="13833" max="13833" width="15.85546875" customWidth="1"/>
    <col min="13834" max="13834" width="10.85546875" customWidth="1"/>
    <col min="13835" max="13835" width="8.140625" customWidth="1"/>
    <col min="13836" max="13836" width="13.7109375" customWidth="1"/>
    <col min="13837" max="13837" width="10.85546875" customWidth="1"/>
    <col min="13838" max="13838" width="8.140625" customWidth="1"/>
    <col min="13839" max="13839" width="16" customWidth="1"/>
    <col min="13840" max="13840" width="10.85546875" customWidth="1"/>
    <col min="13841" max="13841" width="8.140625" customWidth="1"/>
    <col min="13842" max="13842" width="6.85546875" customWidth="1"/>
    <col min="13843" max="13843" width="9.5703125" customWidth="1"/>
    <col min="13844" max="13863" width="13.7109375" customWidth="1"/>
    <col min="13864" max="13871" width="12.140625" customWidth="1"/>
    <col min="13872" max="13908" width="13.7109375" customWidth="1"/>
    <col min="13909" max="13909" width="17" customWidth="1"/>
    <col min="13910" max="13918" width="13.7109375" customWidth="1"/>
    <col min="13919" max="13919" width="16.5703125" customWidth="1"/>
    <col min="13920" max="13933" width="13.7109375" customWidth="1"/>
    <col min="13934" max="13934" width="10.42578125" customWidth="1"/>
    <col min="14081" max="14081" width="29" customWidth="1"/>
    <col min="14082" max="14082" width="7.5703125" customWidth="1"/>
    <col min="14083" max="14083" width="13.7109375" customWidth="1"/>
    <col min="14084" max="14084" width="10.85546875" customWidth="1"/>
    <col min="14085" max="14085" width="8.140625" customWidth="1"/>
    <col min="14086" max="14086" width="13.7109375" customWidth="1"/>
    <col min="14087" max="14087" width="10.85546875" customWidth="1"/>
    <col min="14088" max="14088" width="8.140625" customWidth="1"/>
    <col min="14089" max="14089" width="15.85546875" customWidth="1"/>
    <col min="14090" max="14090" width="10.85546875" customWidth="1"/>
    <col min="14091" max="14091" width="8.140625" customWidth="1"/>
    <col min="14092" max="14092" width="13.7109375" customWidth="1"/>
    <col min="14093" max="14093" width="10.85546875" customWidth="1"/>
    <col min="14094" max="14094" width="8.140625" customWidth="1"/>
    <col min="14095" max="14095" width="16" customWidth="1"/>
    <col min="14096" max="14096" width="10.85546875" customWidth="1"/>
    <col min="14097" max="14097" width="8.140625" customWidth="1"/>
    <col min="14098" max="14098" width="6.85546875" customWidth="1"/>
    <col min="14099" max="14099" width="9.5703125" customWidth="1"/>
    <col min="14100" max="14119" width="13.7109375" customWidth="1"/>
    <col min="14120" max="14127" width="12.140625" customWidth="1"/>
    <col min="14128" max="14164" width="13.7109375" customWidth="1"/>
    <col min="14165" max="14165" width="17" customWidth="1"/>
    <col min="14166" max="14174" width="13.7109375" customWidth="1"/>
    <col min="14175" max="14175" width="16.5703125" customWidth="1"/>
    <col min="14176" max="14189" width="13.7109375" customWidth="1"/>
    <col min="14190" max="14190" width="10.42578125" customWidth="1"/>
    <col min="14337" max="14337" width="29" customWidth="1"/>
    <col min="14338" max="14338" width="7.5703125" customWidth="1"/>
    <col min="14339" max="14339" width="13.7109375" customWidth="1"/>
    <col min="14340" max="14340" width="10.85546875" customWidth="1"/>
    <col min="14341" max="14341" width="8.140625" customWidth="1"/>
    <col min="14342" max="14342" width="13.7109375" customWidth="1"/>
    <col min="14343" max="14343" width="10.85546875" customWidth="1"/>
    <col min="14344" max="14344" width="8.140625" customWidth="1"/>
    <col min="14345" max="14345" width="15.85546875" customWidth="1"/>
    <col min="14346" max="14346" width="10.85546875" customWidth="1"/>
    <col min="14347" max="14347" width="8.140625" customWidth="1"/>
    <col min="14348" max="14348" width="13.7109375" customWidth="1"/>
    <col min="14349" max="14349" width="10.85546875" customWidth="1"/>
    <col min="14350" max="14350" width="8.140625" customWidth="1"/>
    <col min="14351" max="14351" width="16" customWidth="1"/>
    <col min="14352" max="14352" width="10.85546875" customWidth="1"/>
    <col min="14353" max="14353" width="8.140625" customWidth="1"/>
    <col min="14354" max="14354" width="6.85546875" customWidth="1"/>
    <col min="14355" max="14355" width="9.5703125" customWidth="1"/>
    <col min="14356" max="14375" width="13.7109375" customWidth="1"/>
    <col min="14376" max="14383" width="12.140625" customWidth="1"/>
    <col min="14384" max="14420" width="13.7109375" customWidth="1"/>
    <col min="14421" max="14421" width="17" customWidth="1"/>
    <col min="14422" max="14430" width="13.7109375" customWidth="1"/>
    <col min="14431" max="14431" width="16.5703125" customWidth="1"/>
    <col min="14432" max="14445" width="13.7109375" customWidth="1"/>
    <col min="14446" max="14446" width="10.42578125" customWidth="1"/>
    <col min="14593" max="14593" width="29" customWidth="1"/>
    <col min="14594" max="14594" width="7.5703125" customWidth="1"/>
    <col min="14595" max="14595" width="13.7109375" customWidth="1"/>
    <col min="14596" max="14596" width="10.85546875" customWidth="1"/>
    <col min="14597" max="14597" width="8.140625" customWidth="1"/>
    <col min="14598" max="14598" width="13.7109375" customWidth="1"/>
    <col min="14599" max="14599" width="10.85546875" customWidth="1"/>
    <col min="14600" max="14600" width="8.140625" customWidth="1"/>
    <col min="14601" max="14601" width="15.85546875" customWidth="1"/>
    <col min="14602" max="14602" width="10.85546875" customWidth="1"/>
    <col min="14603" max="14603" width="8.140625" customWidth="1"/>
    <col min="14604" max="14604" width="13.7109375" customWidth="1"/>
    <col min="14605" max="14605" width="10.85546875" customWidth="1"/>
    <col min="14606" max="14606" width="8.140625" customWidth="1"/>
    <col min="14607" max="14607" width="16" customWidth="1"/>
    <col min="14608" max="14608" width="10.85546875" customWidth="1"/>
    <col min="14609" max="14609" width="8.140625" customWidth="1"/>
    <col min="14610" max="14610" width="6.85546875" customWidth="1"/>
    <col min="14611" max="14611" width="9.5703125" customWidth="1"/>
    <col min="14612" max="14631" width="13.7109375" customWidth="1"/>
    <col min="14632" max="14639" width="12.140625" customWidth="1"/>
    <col min="14640" max="14676" width="13.7109375" customWidth="1"/>
    <col min="14677" max="14677" width="17" customWidth="1"/>
    <col min="14678" max="14686" width="13.7109375" customWidth="1"/>
    <col min="14687" max="14687" width="16.5703125" customWidth="1"/>
    <col min="14688" max="14701" width="13.7109375" customWidth="1"/>
    <col min="14702" max="14702" width="10.42578125" customWidth="1"/>
    <col min="14849" max="14849" width="29" customWidth="1"/>
    <col min="14850" max="14850" width="7.5703125" customWidth="1"/>
    <col min="14851" max="14851" width="13.7109375" customWidth="1"/>
    <col min="14852" max="14852" width="10.85546875" customWidth="1"/>
    <col min="14853" max="14853" width="8.140625" customWidth="1"/>
    <col min="14854" max="14854" width="13.7109375" customWidth="1"/>
    <col min="14855" max="14855" width="10.85546875" customWidth="1"/>
    <col min="14856" max="14856" width="8.140625" customWidth="1"/>
    <col min="14857" max="14857" width="15.85546875" customWidth="1"/>
    <col min="14858" max="14858" width="10.85546875" customWidth="1"/>
    <col min="14859" max="14859" width="8.140625" customWidth="1"/>
    <col min="14860" max="14860" width="13.7109375" customWidth="1"/>
    <col min="14861" max="14861" width="10.85546875" customWidth="1"/>
    <col min="14862" max="14862" width="8.140625" customWidth="1"/>
    <col min="14863" max="14863" width="16" customWidth="1"/>
    <col min="14864" max="14864" width="10.85546875" customWidth="1"/>
    <col min="14865" max="14865" width="8.140625" customWidth="1"/>
    <col min="14866" max="14866" width="6.85546875" customWidth="1"/>
    <col min="14867" max="14867" width="9.5703125" customWidth="1"/>
    <col min="14868" max="14887" width="13.7109375" customWidth="1"/>
    <col min="14888" max="14895" width="12.140625" customWidth="1"/>
    <col min="14896" max="14932" width="13.7109375" customWidth="1"/>
    <col min="14933" max="14933" width="17" customWidth="1"/>
    <col min="14934" max="14942" width="13.7109375" customWidth="1"/>
    <col min="14943" max="14943" width="16.5703125" customWidth="1"/>
    <col min="14944" max="14957" width="13.7109375" customWidth="1"/>
    <col min="14958" max="14958" width="10.42578125" customWidth="1"/>
    <col min="15105" max="15105" width="29" customWidth="1"/>
    <col min="15106" max="15106" width="7.5703125" customWidth="1"/>
    <col min="15107" max="15107" width="13.7109375" customWidth="1"/>
    <col min="15108" max="15108" width="10.85546875" customWidth="1"/>
    <col min="15109" max="15109" width="8.140625" customWidth="1"/>
    <col min="15110" max="15110" width="13.7109375" customWidth="1"/>
    <col min="15111" max="15111" width="10.85546875" customWidth="1"/>
    <col min="15112" max="15112" width="8.140625" customWidth="1"/>
    <col min="15113" max="15113" width="15.85546875" customWidth="1"/>
    <col min="15114" max="15114" width="10.85546875" customWidth="1"/>
    <col min="15115" max="15115" width="8.140625" customWidth="1"/>
    <col min="15116" max="15116" width="13.7109375" customWidth="1"/>
    <col min="15117" max="15117" width="10.85546875" customWidth="1"/>
    <col min="15118" max="15118" width="8.140625" customWidth="1"/>
    <col min="15119" max="15119" width="16" customWidth="1"/>
    <col min="15120" max="15120" width="10.85546875" customWidth="1"/>
    <col min="15121" max="15121" width="8.140625" customWidth="1"/>
    <col min="15122" max="15122" width="6.85546875" customWidth="1"/>
    <col min="15123" max="15123" width="9.5703125" customWidth="1"/>
    <col min="15124" max="15143" width="13.7109375" customWidth="1"/>
    <col min="15144" max="15151" width="12.140625" customWidth="1"/>
    <col min="15152" max="15188" width="13.7109375" customWidth="1"/>
    <col min="15189" max="15189" width="17" customWidth="1"/>
    <col min="15190" max="15198" width="13.7109375" customWidth="1"/>
    <col min="15199" max="15199" width="16.5703125" customWidth="1"/>
    <col min="15200" max="15213" width="13.7109375" customWidth="1"/>
    <col min="15214" max="15214" width="10.42578125" customWidth="1"/>
    <col min="15361" max="15361" width="29" customWidth="1"/>
    <col min="15362" max="15362" width="7.5703125" customWidth="1"/>
    <col min="15363" max="15363" width="13.7109375" customWidth="1"/>
    <col min="15364" max="15364" width="10.85546875" customWidth="1"/>
    <col min="15365" max="15365" width="8.140625" customWidth="1"/>
    <col min="15366" max="15366" width="13.7109375" customWidth="1"/>
    <col min="15367" max="15367" width="10.85546875" customWidth="1"/>
    <col min="15368" max="15368" width="8.140625" customWidth="1"/>
    <col min="15369" max="15369" width="15.85546875" customWidth="1"/>
    <col min="15370" max="15370" width="10.85546875" customWidth="1"/>
    <col min="15371" max="15371" width="8.140625" customWidth="1"/>
    <col min="15372" max="15372" width="13.7109375" customWidth="1"/>
    <col min="15373" max="15373" width="10.85546875" customWidth="1"/>
    <col min="15374" max="15374" width="8.140625" customWidth="1"/>
    <col min="15375" max="15375" width="16" customWidth="1"/>
    <col min="15376" max="15376" width="10.85546875" customWidth="1"/>
    <col min="15377" max="15377" width="8.140625" customWidth="1"/>
    <col min="15378" max="15378" width="6.85546875" customWidth="1"/>
    <col min="15379" max="15379" width="9.5703125" customWidth="1"/>
    <col min="15380" max="15399" width="13.7109375" customWidth="1"/>
    <col min="15400" max="15407" width="12.140625" customWidth="1"/>
    <col min="15408" max="15444" width="13.7109375" customWidth="1"/>
    <col min="15445" max="15445" width="17" customWidth="1"/>
    <col min="15446" max="15454" width="13.7109375" customWidth="1"/>
    <col min="15455" max="15455" width="16.5703125" customWidth="1"/>
    <col min="15456" max="15469" width="13.7109375" customWidth="1"/>
    <col min="15470" max="15470" width="10.42578125" customWidth="1"/>
    <col min="15617" max="15617" width="29" customWidth="1"/>
    <col min="15618" max="15618" width="7.5703125" customWidth="1"/>
    <col min="15619" max="15619" width="13.7109375" customWidth="1"/>
    <col min="15620" max="15620" width="10.85546875" customWidth="1"/>
    <col min="15621" max="15621" width="8.140625" customWidth="1"/>
    <col min="15622" max="15622" width="13.7109375" customWidth="1"/>
    <col min="15623" max="15623" width="10.85546875" customWidth="1"/>
    <col min="15624" max="15624" width="8.140625" customWidth="1"/>
    <col min="15625" max="15625" width="15.85546875" customWidth="1"/>
    <col min="15626" max="15626" width="10.85546875" customWidth="1"/>
    <col min="15627" max="15627" width="8.140625" customWidth="1"/>
    <col min="15628" max="15628" width="13.7109375" customWidth="1"/>
    <col min="15629" max="15629" width="10.85546875" customWidth="1"/>
    <col min="15630" max="15630" width="8.140625" customWidth="1"/>
    <col min="15631" max="15631" width="16" customWidth="1"/>
    <col min="15632" max="15632" width="10.85546875" customWidth="1"/>
    <col min="15633" max="15633" width="8.140625" customWidth="1"/>
    <col min="15634" max="15634" width="6.85546875" customWidth="1"/>
    <col min="15635" max="15635" width="9.5703125" customWidth="1"/>
    <col min="15636" max="15655" width="13.7109375" customWidth="1"/>
    <col min="15656" max="15663" width="12.140625" customWidth="1"/>
    <col min="15664" max="15700" width="13.7109375" customWidth="1"/>
    <col min="15701" max="15701" width="17" customWidth="1"/>
    <col min="15702" max="15710" width="13.7109375" customWidth="1"/>
    <col min="15711" max="15711" width="16.5703125" customWidth="1"/>
    <col min="15712" max="15725" width="13.7109375" customWidth="1"/>
    <col min="15726" max="15726" width="10.42578125" customWidth="1"/>
    <col min="15873" max="15873" width="29" customWidth="1"/>
    <col min="15874" max="15874" width="7.5703125" customWidth="1"/>
    <col min="15875" max="15875" width="13.7109375" customWidth="1"/>
    <col min="15876" max="15876" width="10.85546875" customWidth="1"/>
    <col min="15877" max="15877" width="8.140625" customWidth="1"/>
    <col min="15878" max="15878" width="13.7109375" customWidth="1"/>
    <col min="15879" max="15879" width="10.85546875" customWidth="1"/>
    <col min="15880" max="15880" width="8.140625" customWidth="1"/>
    <col min="15881" max="15881" width="15.85546875" customWidth="1"/>
    <col min="15882" max="15882" width="10.85546875" customWidth="1"/>
    <col min="15883" max="15883" width="8.140625" customWidth="1"/>
    <col min="15884" max="15884" width="13.7109375" customWidth="1"/>
    <col min="15885" max="15885" width="10.85546875" customWidth="1"/>
    <col min="15886" max="15886" width="8.140625" customWidth="1"/>
    <col min="15887" max="15887" width="16" customWidth="1"/>
    <col min="15888" max="15888" width="10.85546875" customWidth="1"/>
    <col min="15889" max="15889" width="8.140625" customWidth="1"/>
    <col min="15890" max="15890" width="6.85546875" customWidth="1"/>
    <col min="15891" max="15891" width="9.5703125" customWidth="1"/>
    <col min="15892" max="15911" width="13.7109375" customWidth="1"/>
    <col min="15912" max="15919" width="12.140625" customWidth="1"/>
    <col min="15920" max="15956" width="13.7109375" customWidth="1"/>
    <col min="15957" max="15957" width="17" customWidth="1"/>
    <col min="15958" max="15966" width="13.7109375" customWidth="1"/>
    <col min="15967" max="15967" width="16.5703125" customWidth="1"/>
    <col min="15968" max="15981" width="13.7109375" customWidth="1"/>
    <col min="15982" max="15982" width="10.42578125" customWidth="1"/>
    <col min="16129" max="16129" width="29" customWidth="1"/>
    <col min="16130" max="16130" width="7.5703125" customWidth="1"/>
    <col min="16131" max="16131" width="13.7109375" customWidth="1"/>
    <col min="16132" max="16132" width="10.85546875" customWidth="1"/>
    <col min="16133" max="16133" width="8.140625" customWidth="1"/>
    <col min="16134" max="16134" width="13.7109375" customWidth="1"/>
    <col min="16135" max="16135" width="10.85546875" customWidth="1"/>
    <col min="16136" max="16136" width="8.140625" customWidth="1"/>
    <col min="16137" max="16137" width="15.85546875" customWidth="1"/>
    <col min="16138" max="16138" width="10.85546875" customWidth="1"/>
    <col min="16139" max="16139" width="8.140625" customWidth="1"/>
    <col min="16140" max="16140" width="13.7109375" customWidth="1"/>
    <col min="16141" max="16141" width="10.85546875" customWidth="1"/>
    <col min="16142" max="16142" width="8.140625" customWidth="1"/>
    <col min="16143" max="16143" width="16" customWidth="1"/>
    <col min="16144" max="16144" width="10.85546875" customWidth="1"/>
    <col min="16145" max="16145" width="8.140625" customWidth="1"/>
    <col min="16146" max="16146" width="6.85546875" customWidth="1"/>
    <col min="16147" max="16147" width="9.5703125" customWidth="1"/>
    <col min="16148" max="16167" width="13.7109375" customWidth="1"/>
    <col min="16168" max="16175" width="12.140625" customWidth="1"/>
    <col min="16176" max="16212" width="13.7109375" customWidth="1"/>
    <col min="16213" max="16213" width="17" customWidth="1"/>
    <col min="16214" max="16222" width="13.7109375" customWidth="1"/>
    <col min="16223" max="16223" width="16.5703125" customWidth="1"/>
    <col min="16224" max="16237" width="13.7109375" customWidth="1"/>
    <col min="16238" max="16238" width="10.42578125" customWidth="1"/>
  </cols>
  <sheetData>
    <row r="1" spans="1:110" ht="25.35" customHeight="1" x14ac:dyDescent="0.2">
      <c r="A1" s="16" t="s">
        <v>0</v>
      </c>
      <c r="B1" s="16"/>
      <c r="C1" s="16"/>
      <c r="D1" s="16"/>
      <c r="E1" s="16"/>
      <c r="F1" s="16"/>
      <c r="G1" s="16"/>
      <c r="H1" s="16"/>
      <c r="I1" s="16"/>
      <c r="J1" s="16"/>
      <c r="K1" s="16"/>
      <c r="L1" s="16"/>
      <c r="M1" s="16"/>
      <c r="N1" s="16"/>
      <c r="O1" s="16"/>
      <c r="P1" s="16"/>
      <c r="Q1" s="16"/>
      <c r="R1" s="17"/>
      <c r="S1" s="78" t="s">
        <v>1055</v>
      </c>
      <c r="T1" s="78"/>
      <c r="U1" s="78"/>
      <c r="V1" s="78"/>
      <c r="W1" s="78"/>
      <c r="X1" s="17"/>
      <c r="Y1" s="17"/>
      <c r="Z1" s="17"/>
      <c r="AA1" s="17"/>
      <c r="AB1" s="17"/>
      <c r="AC1" s="17"/>
      <c r="AD1" s="17"/>
      <c r="AE1" s="17"/>
      <c r="AF1" s="17"/>
      <c r="AG1" s="17"/>
      <c r="AH1" s="17"/>
      <c r="AI1" s="18"/>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row>
    <row r="2" spans="1:110" ht="18" customHeight="1" x14ac:dyDescent="0.2">
      <c r="A2" s="16"/>
      <c r="B2" s="16"/>
      <c r="C2" s="16"/>
      <c r="D2" s="16"/>
      <c r="E2" s="16"/>
      <c r="F2" s="16"/>
      <c r="G2" s="16"/>
      <c r="H2" s="16"/>
      <c r="I2" s="16"/>
      <c r="J2" s="16"/>
      <c r="K2" s="16"/>
      <c r="L2" s="16"/>
      <c r="M2" s="16"/>
      <c r="N2" s="16"/>
      <c r="O2" s="16"/>
      <c r="P2" s="16"/>
      <c r="Q2" s="16"/>
      <c r="R2" s="17"/>
      <c r="S2" s="79" t="s">
        <v>1056</v>
      </c>
      <c r="T2" s="79"/>
      <c r="U2" s="79"/>
      <c r="V2" s="79"/>
      <c r="W2" s="79"/>
      <c r="X2" s="17"/>
      <c r="Y2" s="17"/>
      <c r="Z2" s="17"/>
      <c r="AA2" s="17"/>
      <c r="AB2" s="17"/>
      <c r="AC2" s="17"/>
      <c r="AD2" s="17"/>
      <c r="AE2" s="17"/>
      <c r="AF2" s="17"/>
      <c r="AG2" s="17"/>
      <c r="AH2" s="17"/>
      <c r="AI2" s="18"/>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row>
    <row r="3" spans="1:110" ht="25.35" customHeight="1" x14ac:dyDescent="0.25">
      <c r="A3" s="16"/>
      <c r="B3" s="16"/>
      <c r="C3" s="80" t="s">
        <v>1028</v>
      </c>
      <c r="D3" s="80"/>
      <c r="E3" s="80"/>
      <c r="F3" s="80"/>
      <c r="G3" s="80"/>
      <c r="H3" s="80"/>
      <c r="I3" s="80"/>
      <c r="J3" s="80"/>
      <c r="K3" s="80"/>
      <c r="L3" s="80"/>
      <c r="M3" s="80"/>
      <c r="N3" s="80"/>
      <c r="O3" s="80"/>
      <c r="P3" s="16"/>
      <c r="Q3" s="16"/>
      <c r="R3" s="17"/>
      <c r="S3" s="79" t="s">
        <v>1057</v>
      </c>
      <c r="T3" s="79"/>
      <c r="U3" s="79"/>
      <c r="V3" s="79"/>
      <c r="W3" s="79"/>
      <c r="X3" s="17"/>
      <c r="Y3" s="17"/>
      <c r="Z3" s="17"/>
      <c r="AA3" s="17"/>
      <c r="AB3" s="17"/>
      <c r="AC3" s="17"/>
      <c r="AD3" s="17"/>
      <c r="AE3" s="17"/>
      <c r="AF3" s="17"/>
      <c r="AG3" s="17"/>
      <c r="AH3" s="17"/>
      <c r="AI3" s="18"/>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row>
    <row r="4" spans="1:110" ht="18" customHeight="1" x14ac:dyDescent="0.25">
      <c r="A4" s="19" t="s">
        <v>0</v>
      </c>
      <c r="B4" s="19"/>
      <c r="C4" s="19"/>
      <c r="D4" s="19"/>
      <c r="E4" s="19"/>
      <c r="F4" s="19"/>
      <c r="G4" s="19"/>
      <c r="H4" s="80" t="s">
        <v>1029</v>
      </c>
      <c r="I4" s="80"/>
      <c r="J4" s="80"/>
      <c r="K4" s="20"/>
      <c r="L4" s="20"/>
      <c r="M4" s="20"/>
      <c r="N4" s="20"/>
      <c r="O4" s="20"/>
      <c r="P4" s="20"/>
      <c r="Q4" s="20"/>
      <c r="R4" s="20"/>
      <c r="S4" s="81" t="s">
        <v>1058</v>
      </c>
      <c r="T4" s="81"/>
      <c r="U4" s="81"/>
      <c r="V4" s="81"/>
      <c r="W4" s="81"/>
      <c r="X4" s="20"/>
      <c r="Y4" s="20"/>
      <c r="Z4" s="20"/>
      <c r="AA4" s="20"/>
      <c r="AB4" s="20"/>
      <c r="AC4" s="20"/>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row>
    <row r="5" spans="1:110" ht="38.25" customHeight="1" x14ac:dyDescent="0.2">
      <c r="A5" s="8"/>
      <c r="C5" s="82" t="s">
        <v>1</v>
      </c>
      <c r="D5" s="82"/>
      <c r="E5" s="83" t="s">
        <v>1064</v>
      </c>
      <c r="F5" s="83"/>
      <c r="G5" s="21"/>
      <c r="H5" s="21"/>
      <c r="I5" s="16"/>
      <c r="J5" s="16"/>
      <c r="K5" s="16"/>
      <c r="L5" s="16"/>
      <c r="M5" s="16"/>
      <c r="N5" s="16"/>
      <c r="O5" s="16"/>
      <c r="P5" s="16"/>
      <c r="Q5" s="16"/>
      <c r="R5" s="17"/>
      <c r="S5" s="42"/>
      <c r="T5" s="84" t="s">
        <v>1059</v>
      </c>
      <c r="U5" s="84"/>
      <c r="V5" s="42"/>
      <c r="W5" s="42"/>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row>
    <row r="6" spans="1:110" s="3" customFormat="1" ht="29.25" customHeight="1" x14ac:dyDescent="0.2">
      <c r="A6" s="22"/>
      <c r="C6" s="85" t="s">
        <v>3</v>
      </c>
      <c r="D6" s="85"/>
      <c r="E6" s="23"/>
      <c r="F6" s="24"/>
      <c r="G6" s="24"/>
      <c r="H6" s="24"/>
      <c r="I6" s="25"/>
      <c r="J6" s="25"/>
      <c r="K6" s="25"/>
      <c r="L6" s="25"/>
      <c r="M6" s="25"/>
      <c r="N6" s="25"/>
      <c r="O6" s="25"/>
      <c r="P6" s="25"/>
      <c r="Q6" s="25"/>
      <c r="R6" s="26"/>
      <c r="S6" s="26"/>
      <c r="T6" s="26"/>
      <c r="U6" s="43"/>
      <c r="V6" s="43"/>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row>
    <row r="7" spans="1:110" s="7" customFormat="1" ht="18" customHeight="1" x14ac:dyDescent="0.2">
      <c r="A7" s="74" t="s">
        <v>4</v>
      </c>
      <c r="B7" s="74" t="s">
        <v>5</v>
      </c>
      <c r="C7" s="74" t="s">
        <v>6</v>
      </c>
      <c r="D7" s="75"/>
      <c r="E7" s="75"/>
      <c r="F7" s="75"/>
      <c r="G7" s="75"/>
      <c r="H7" s="75"/>
      <c r="I7" s="75"/>
      <c r="J7" s="75"/>
      <c r="K7" s="75"/>
      <c r="L7" s="75"/>
      <c r="M7" s="75"/>
      <c r="N7" s="75"/>
      <c r="O7" s="74" t="s">
        <v>7</v>
      </c>
      <c r="P7" s="75"/>
      <c r="Q7" s="75"/>
      <c r="R7" s="74" t="s">
        <v>8</v>
      </c>
      <c r="S7" s="74" t="s">
        <v>9</v>
      </c>
      <c r="T7" s="74" t="s">
        <v>10</v>
      </c>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4" t="s">
        <v>11</v>
      </c>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4" t="s">
        <v>12</v>
      </c>
      <c r="CC7" s="75"/>
      <c r="CD7" s="75"/>
      <c r="CE7" s="75"/>
      <c r="CF7" s="75"/>
      <c r="CG7" s="75"/>
      <c r="CH7" s="75"/>
      <c r="CI7" s="75"/>
      <c r="CJ7" s="75"/>
      <c r="CK7" s="75"/>
      <c r="CL7" s="75"/>
      <c r="CM7" s="75"/>
      <c r="CN7" s="75"/>
      <c r="CO7" s="75"/>
      <c r="CP7" s="75"/>
      <c r="CQ7" s="74" t="s">
        <v>13</v>
      </c>
      <c r="CR7" s="75"/>
      <c r="CS7" s="75"/>
      <c r="CT7" s="75"/>
      <c r="CU7" s="75"/>
      <c r="CV7" s="75"/>
      <c r="CW7" s="75"/>
      <c r="CX7" s="75"/>
      <c r="CY7" s="75"/>
      <c r="CZ7" s="75"/>
      <c r="DA7" s="75"/>
      <c r="DB7" s="75"/>
      <c r="DC7" s="75"/>
      <c r="DD7" s="75"/>
      <c r="DE7" s="75"/>
      <c r="DF7" s="74" t="s">
        <v>14</v>
      </c>
    </row>
    <row r="8" spans="1:110" s="7" customFormat="1" ht="12" customHeight="1" x14ac:dyDescent="0.2">
      <c r="A8" s="75"/>
      <c r="B8" s="75"/>
      <c r="C8" s="74" t="s">
        <v>15</v>
      </c>
      <c r="D8" s="75"/>
      <c r="E8" s="75"/>
      <c r="F8" s="75"/>
      <c r="G8" s="75"/>
      <c r="H8" s="75"/>
      <c r="I8" s="74" t="s">
        <v>16</v>
      </c>
      <c r="J8" s="75"/>
      <c r="K8" s="75"/>
      <c r="L8" s="75"/>
      <c r="M8" s="75"/>
      <c r="N8" s="75"/>
      <c r="O8" s="75"/>
      <c r="P8" s="75"/>
      <c r="Q8" s="75"/>
      <c r="R8" s="76"/>
      <c r="S8" s="77"/>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row>
    <row r="9" spans="1:110" s="7" customFormat="1" ht="27" customHeight="1" x14ac:dyDescent="0.2">
      <c r="A9" s="75"/>
      <c r="B9" s="75"/>
      <c r="C9" s="74" t="s">
        <v>17</v>
      </c>
      <c r="D9" s="75"/>
      <c r="E9" s="75"/>
      <c r="F9" s="74" t="s">
        <v>18</v>
      </c>
      <c r="G9" s="75"/>
      <c r="H9" s="75"/>
      <c r="I9" s="74" t="s">
        <v>19</v>
      </c>
      <c r="J9" s="75"/>
      <c r="K9" s="75"/>
      <c r="L9" s="74" t="s">
        <v>20</v>
      </c>
      <c r="M9" s="75"/>
      <c r="N9" s="75"/>
      <c r="O9" s="75"/>
      <c r="P9" s="75"/>
      <c r="Q9" s="75"/>
      <c r="R9" s="76"/>
      <c r="S9" s="74" t="s">
        <v>21</v>
      </c>
      <c r="T9" s="74" t="s">
        <v>22</v>
      </c>
      <c r="U9" s="75"/>
      <c r="V9" s="75"/>
      <c r="W9" s="75"/>
      <c r="X9" s="75"/>
      <c r="Y9" s="75"/>
      <c r="Z9" s="75"/>
      <c r="AA9" s="75"/>
      <c r="AB9" s="75"/>
      <c r="AC9" s="75"/>
      <c r="AD9" s="74" t="s">
        <v>23</v>
      </c>
      <c r="AE9" s="75"/>
      <c r="AF9" s="75"/>
      <c r="AG9" s="75"/>
      <c r="AH9" s="75"/>
      <c r="AI9" s="74" t="s">
        <v>24</v>
      </c>
      <c r="AJ9" s="75"/>
      <c r="AK9" s="75"/>
      <c r="AL9" s="75"/>
      <c r="AM9" s="75"/>
      <c r="AN9" s="74" t="s">
        <v>25</v>
      </c>
      <c r="AO9" s="75"/>
      <c r="AP9" s="75"/>
      <c r="AQ9" s="75"/>
      <c r="AR9" s="75"/>
      <c r="AS9" s="75"/>
      <c r="AT9" s="75"/>
      <c r="AU9" s="75"/>
      <c r="AV9" s="75"/>
      <c r="AW9" s="75"/>
      <c r="AX9" s="74" t="s">
        <v>22</v>
      </c>
      <c r="AY9" s="75"/>
      <c r="AZ9" s="75"/>
      <c r="BA9" s="75"/>
      <c r="BB9" s="75"/>
      <c r="BC9" s="75"/>
      <c r="BD9" s="75"/>
      <c r="BE9" s="75"/>
      <c r="BF9" s="75"/>
      <c r="BG9" s="75"/>
      <c r="BH9" s="74" t="s">
        <v>23</v>
      </c>
      <c r="BI9" s="75"/>
      <c r="BJ9" s="75"/>
      <c r="BK9" s="75"/>
      <c r="BL9" s="75"/>
      <c r="BM9" s="74" t="s">
        <v>24</v>
      </c>
      <c r="BN9" s="75"/>
      <c r="BO9" s="75"/>
      <c r="BP9" s="75"/>
      <c r="BQ9" s="75"/>
      <c r="BR9" s="74" t="s">
        <v>25</v>
      </c>
      <c r="BS9" s="75"/>
      <c r="BT9" s="75"/>
      <c r="BU9" s="75"/>
      <c r="BV9" s="75"/>
      <c r="BW9" s="75"/>
      <c r="BX9" s="75"/>
      <c r="BY9" s="75"/>
      <c r="BZ9" s="75"/>
      <c r="CA9" s="75"/>
      <c r="CB9" s="74" t="s">
        <v>22</v>
      </c>
      <c r="CC9" s="75"/>
      <c r="CD9" s="75"/>
      <c r="CE9" s="75"/>
      <c r="CF9" s="75"/>
      <c r="CG9" s="74" t="s">
        <v>23</v>
      </c>
      <c r="CH9" s="75"/>
      <c r="CI9" s="75"/>
      <c r="CJ9" s="75"/>
      <c r="CK9" s="75"/>
      <c r="CL9" s="74" t="s">
        <v>24</v>
      </c>
      <c r="CM9" s="75"/>
      <c r="CN9" s="75"/>
      <c r="CO9" s="75"/>
      <c r="CP9" s="75"/>
      <c r="CQ9" s="74" t="s">
        <v>22</v>
      </c>
      <c r="CR9" s="75"/>
      <c r="CS9" s="75"/>
      <c r="CT9" s="75"/>
      <c r="CU9" s="75"/>
      <c r="CV9" s="74" t="s">
        <v>23</v>
      </c>
      <c r="CW9" s="75"/>
      <c r="CX9" s="75"/>
      <c r="CY9" s="75"/>
      <c r="CZ9" s="75"/>
      <c r="DA9" s="74" t="s">
        <v>24</v>
      </c>
      <c r="DB9" s="75"/>
      <c r="DC9" s="75"/>
      <c r="DD9" s="75"/>
      <c r="DE9" s="75"/>
      <c r="DF9" s="75"/>
    </row>
    <row r="10" spans="1:110" s="7" customFormat="1" ht="51.75" customHeight="1" x14ac:dyDescent="0.2">
      <c r="A10" s="75"/>
      <c r="B10" s="75"/>
      <c r="C10" s="74" t="s">
        <v>26</v>
      </c>
      <c r="D10" s="74" t="s">
        <v>27</v>
      </c>
      <c r="E10" s="74" t="s">
        <v>28</v>
      </c>
      <c r="F10" s="74" t="s">
        <v>26</v>
      </c>
      <c r="G10" s="74" t="s">
        <v>27</v>
      </c>
      <c r="H10" s="74" t="s">
        <v>28</v>
      </c>
      <c r="I10" s="74" t="s">
        <v>26</v>
      </c>
      <c r="J10" s="74" t="s">
        <v>27</v>
      </c>
      <c r="K10" s="74" t="s">
        <v>28</v>
      </c>
      <c r="L10" s="74" t="s">
        <v>26</v>
      </c>
      <c r="M10" s="74" t="s">
        <v>27</v>
      </c>
      <c r="N10" s="74" t="s">
        <v>28</v>
      </c>
      <c r="O10" s="74" t="s">
        <v>26</v>
      </c>
      <c r="P10" s="74" t="s">
        <v>27</v>
      </c>
      <c r="Q10" s="74" t="s">
        <v>28</v>
      </c>
      <c r="R10" s="76"/>
      <c r="S10" s="77"/>
      <c r="T10" s="74" t="s">
        <v>29</v>
      </c>
      <c r="U10" s="75"/>
      <c r="V10" s="74" t="s">
        <v>30</v>
      </c>
      <c r="W10" s="75"/>
      <c r="X10" s="74" t="s">
        <v>31</v>
      </c>
      <c r="Y10" s="75"/>
      <c r="Z10" s="74" t="s">
        <v>32</v>
      </c>
      <c r="AA10" s="75"/>
      <c r="AB10" s="74" t="s">
        <v>33</v>
      </c>
      <c r="AC10" s="75"/>
      <c r="AD10" s="74" t="s">
        <v>29</v>
      </c>
      <c r="AE10" s="74" t="s">
        <v>30</v>
      </c>
      <c r="AF10" s="74" t="s">
        <v>31</v>
      </c>
      <c r="AG10" s="74" t="s">
        <v>32</v>
      </c>
      <c r="AH10" s="74" t="s">
        <v>33</v>
      </c>
      <c r="AI10" s="74" t="s">
        <v>29</v>
      </c>
      <c r="AJ10" s="74" t="s">
        <v>30</v>
      </c>
      <c r="AK10" s="74" t="s">
        <v>31</v>
      </c>
      <c r="AL10" s="74" t="s">
        <v>32</v>
      </c>
      <c r="AM10" s="74" t="s">
        <v>33</v>
      </c>
      <c r="AN10" s="74" t="s">
        <v>34</v>
      </c>
      <c r="AO10" s="75"/>
      <c r="AP10" s="75"/>
      <c r="AQ10" s="75"/>
      <c r="AR10" s="75"/>
      <c r="AS10" s="74" t="s">
        <v>35</v>
      </c>
      <c r="AT10" s="75"/>
      <c r="AU10" s="75"/>
      <c r="AV10" s="75"/>
      <c r="AW10" s="75"/>
      <c r="AX10" s="74" t="s">
        <v>29</v>
      </c>
      <c r="AY10" s="75"/>
      <c r="AZ10" s="74" t="s">
        <v>30</v>
      </c>
      <c r="BA10" s="75"/>
      <c r="BB10" s="74" t="s">
        <v>31</v>
      </c>
      <c r="BC10" s="75"/>
      <c r="BD10" s="74" t="s">
        <v>32</v>
      </c>
      <c r="BE10" s="75"/>
      <c r="BF10" s="74" t="s">
        <v>33</v>
      </c>
      <c r="BG10" s="75"/>
      <c r="BH10" s="74" t="s">
        <v>29</v>
      </c>
      <c r="BI10" s="74" t="s">
        <v>30</v>
      </c>
      <c r="BJ10" s="74" t="s">
        <v>31</v>
      </c>
      <c r="BK10" s="74" t="s">
        <v>32</v>
      </c>
      <c r="BL10" s="74" t="s">
        <v>33</v>
      </c>
      <c r="BM10" s="74" t="s">
        <v>29</v>
      </c>
      <c r="BN10" s="74" t="s">
        <v>30</v>
      </c>
      <c r="BO10" s="74" t="s">
        <v>31</v>
      </c>
      <c r="BP10" s="74" t="s">
        <v>32</v>
      </c>
      <c r="BQ10" s="74" t="s">
        <v>33</v>
      </c>
      <c r="BR10" s="74" t="s">
        <v>34</v>
      </c>
      <c r="BS10" s="75"/>
      <c r="BT10" s="75"/>
      <c r="BU10" s="75"/>
      <c r="BV10" s="75"/>
      <c r="BW10" s="74" t="s">
        <v>35</v>
      </c>
      <c r="BX10" s="75"/>
      <c r="BY10" s="75"/>
      <c r="BZ10" s="75"/>
      <c r="CA10" s="75"/>
      <c r="CB10" s="74" t="s">
        <v>29</v>
      </c>
      <c r="CC10" s="74" t="s">
        <v>30</v>
      </c>
      <c r="CD10" s="74" t="s">
        <v>31</v>
      </c>
      <c r="CE10" s="74" t="s">
        <v>32</v>
      </c>
      <c r="CF10" s="74" t="s">
        <v>33</v>
      </c>
      <c r="CG10" s="74" t="s">
        <v>29</v>
      </c>
      <c r="CH10" s="74" t="s">
        <v>30</v>
      </c>
      <c r="CI10" s="74" t="s">
        <v>31</v>
      </c>
      <c r="CJ10" s="74" t="s">
        <v>32</v>
      </c>
      <c r="CK10" s="74" t="s">
        <v>33</v>
      </c>
      <c r="CL10" s="74" t="s">
        <v>29</v>
      </c>
      <c r="CM10" s="74" t="s">
        <v>30</v>
      </c>
      <c r="CN10" s="74" t="s">
        <v>31</v>
      </c>
      <c r="CO10" s="74" t="s">
        <v>32</v>
      </c>
      <c r="CP10" s="74" t="s">
        <v>33</v>
      </c>
      <c r="CQ10" s="74" t="s">
        <v>29</v>
      </c>
      <c r="CR10" s="74" t="s">
        <v>30</v>
      </c>
      <c r="CS10" s="74" t="s">
        <v>31</v>
      </c>
      <c r="CT10" s="74" t="s">
        <v>32</v>
      </c>
      <c r="CU10" s="74" t="s">
        <v>33</v>
      </c>
      <c r="CV10" s="74" t="s">
        <v>29</v>
      </c>
      <c r="CW10" s="74" t="s">
        <v>30</v>
      </c>
      <c r="CX10" s="74" t="s">
        <v>31</v>
      </c>
      <c r="CY10" s="74" t="s">
        <v>32</v>
      </c>
      <c r="CZ10" s="74" t="s">
        <v>33</v>
      </c>
      <c r="DA10" s="74" t="s">
        <v>29</v>
      </c>
      <c r="DB10" s="74" t="s">
        <v>30</v>
      </c>
      <c r="DC10" s="74" t="s">
        <v>31</v>
      </c>
      <c r="DD10" s="74" t="s">
        <v>32</v>
      </c>
      <c r="DE10" s="74" t="s">
        <v>33</v>
      </c>
      <c r="DF10" s="75"/>
    </row>
    <row r="11" spans="1:110" s="7" customFormat="1" ht="72" customHeight="1" x14ac:dyDescent="0.2">
      <c r="A11" s="75"/>
      <c r="B11" s="75"/>
      <c r="C11" s="75"/>
      <c r="D11" s="75"/>
      <c r="E11" s="75"/>
      <c r="F11" s="75"/>
      <c r="G11" s="75"/>
      <c r="H11" s="75"/>
      <c r="I11" s="75"/>
      <c r="J11" s="75"/>
      <c r="K11" s="75"/>
      <c r="L11" s="75"/>
      <c r="M11" s="75"/>
      <c r="N11" s="75"/>
      <c r="O11" s="75"/>
      <c r="P11" s="75"/>
      <c r="Q11" s="75"/>
      <c r="R11" s="76"/>
      <c r="S11" s="77"/>
      <c r="T11" s="27" t="s">
        <v>36</v>
      </c>
      <c r="U11" s="27" t="s">
        <v>37</v>
      </c>
      <c r="V11" s="27" t="s">
        <v>36</v>
      </c>
      <c r="W11" s="27" t="s">
        <v>37</v>
      </c>
      <c r="X11" s="27" t="s">
        <v>36</v>
      </c>
      <c r="Y11" s="27" t="s">
        <v>37</v>
      </c>
      <c r="Z11" s="27" t="s">
        <v>36</v>
      </c>
      <c r="AA11" s="27" t="s">
        <v>37</v>
      </c>
      <c r="AB11" s="27" t="s">
        <v>36</v>
      </c>
      <c r="AC11" s="27" t="s">
        <v>37</v>
      </c>
      <c r="AD11" s="75"/>
      <c r="AE11" s="75"/>
      <c r="AF11" s="75"/>
      <c r="AG11" s="75"/>
      <c r="AH11" s="75"/>
      <c r="AI11" s="75"/>
      <c r="AJ11" s="75"/>
      <c r="AK11" s="75"/>
      <c r="AL11" s="75"/>
      <c r="AM11" s="75"/>
      <c r="AN11" s="27" t="s">
        <v>29</v>
      </c>
      <c r="AO11" s="27" t="s">
        <v>30</v>
      </c>
      <c r="AP11" s="27" t="s">
        <v>31</v>
      </c>
      <c r="AQ11" s="27" t="s">
        <v>32</v>
      </c>
      <c r="AR11" s="27" t="s">
        <v>33</v>
      </c>
      <c r="AS11" s="27" t="s">
        <v>29</v>
      </c>
      <c r="AT11" s="27" t="s">
        <v>30</v>
      </c>
      <c r="AU11" s="27" t="s">
        <v>31</v>
      </c>
      <c r="AV11" s="27" t="s">
        <v>32</v>
      </c>
      <c r="AW11" s="27" t="s">
        <v>33</v>
      </c>
      <c r="AX11" s="27" t="s">
        <v>36</v>
      </c>
      <c r="AY11" s="27" t="s">
        <v>37</v>
      </c>
      <c r="AZ11" s="27" t="s">
        <v>36</v>
      </c>
      <c r="BA11" s="27" t="s">
        <v>37</v>
      </c>
      <c r="BB11" s="27" t="s">
        <v>36</v>
      </c>
      <c r="BC11" s="27" t="s">
        <v>37</v>
      </c>
      <c r="BD11" s="27" t="s">
        <v>36</v>
      </c>
      <c r="BE11" s="27" t="s">
        <v>37</v>
      </c>
      <c r="BF11" s="27" t="s">
        <v>36</v>
      </c>
      <c r="BG11" s="27" t="s">
        <v>37</v>
      </c>
      <c r="BH11" s="75"/>
      <c r="BI11" s="75"/>
      <c r="BJ11" s="75"/>
      <c r="BK11" s="75"/>
      <c r="BL11" s="75"/>
      <c r="BM11" s="75"/>
      <c r="BN11" s="75"/>
      <c r="BO11" s="75"/>
      <c r="BP11" s="75"/>
      <c r="BQ11" s="75"/>
      <c r="BR11" s="27" t="s">
        <v>29</v>
      </c>
      <c r="BS11" s="27" t="s">
        <v>30</v>
      </c>
      <c r="BT11" s="27" t="s">
        <v>31</v>
      </c>
      <c r="BU11" s="27" t="s">
        <v>32</v>
      </c>
      <c r="BV11" s="27" t="s">
        <v>33</v>
      </c>
      <c r="BW11" s="27" t="s">
        <v>29</v>
      </c>
      <c r="BX11" s="27" t="s">
        <v>30</v>
      </c>
      <c r="BY11" s="27" t="s">
        <v>31</v>
      </c>
      <c r="BZ11" s="27" t="s">
        <v>32</v>
      </c>
      <c r="CA11" s="27" t="s">
        <v>33</v>
      </c>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row>
    <row r="12" spans="1:110" s="7" customFormat="1" ht="18.75" customHeight="1" x14ac:dyDescent="0.2">
      <c r="A12" s="27" t="s">
        <v>38</v>
      </c>
      <c r="B12" s="27" t="s">
        <v>39</v>
      </c>
      <c r="C12" s="27" t="s">
        <v>40</v>
      </c>
      <c r="D12" s="27" t="s">
        <v>41</v>
      </c>
      <c r="E12" s="27" t="s">
        <v>42</v>
      </c>
      <c r="F12" s="27">
        <v>6</v>
      </c>
      <c r="G12" s="27">
        <v>7</v>
      </c>
      <c r="H12" s="27">
        <v>8</v>
      </c>
      <c r="I12" s="27">
        <v>9</v>
      </c>
      <c r="J12" s="27">
        <v>10</v>
      </c>
      <c r="K12" s="27">
        <v>11</v>
      </c>
      <c r="L12" s="27">
        <v>12</v>
      </c>
      <c r="M12" s="27">
        <v>13</v>
      </c>
      <c r="N12" s="27">
        <v>14</v>
      </c>
      <c r="O12" s="27">
        <v>15</v>
      </c>
      <c r="P12" s="27">
        <v>16</v>
      </c>
      <c r="Q12" s="27">
        <v>17</v>
      </c>
      <c r="R12" s="27">
        <v>18</v>
      </c>
      <c r="S12" s="27">
        <v>19</v>
      </c>
      <c r="T12" s="27" t="s">
        <v>1030</v>
      </c>
      <c r="U12" s="27" t="s">
        <v>1031</v>
      </c>
      <c r="V12" s="27">
        <v>22</v>
      </c>
      <c r="W12" s="27">
        <v>23</v>
      </c>
      <c r="X12" s="27">
        <v>24</v>
      </c>
      <c r="Y12" s="27">
        <v>25</v>
      </c>
      <c r="Z12" s="27">
        <v>26</v>
      </c>
      <c r="AA12" s="27">
        <v>27</v>
      </c>
      <c r="AB12" s="27">
        <v>28</v>
      </c>
      <c r="AC12" s="27">
        <v>29</v>
      </c>
      <c r="AD12" s="27" t="s">
        <v>1034</v>
      </c>
      <c r="AE12" s="27">
        <v>31</v>
      </c>
      <c r="AF12" s="27">
        <v>32</v>
      </c>
      <c r="AG12" s="27">
        <v>33</v>
      </c>
      <c r="AH12" s="27">
        <v>34</v>
      </c>
      <c r="AI12" s="27" t="s">
        <v>1035</v>
      </c>
      <c r="AJ12" s="27">
        <v>36</v>
      </c>
      <c r="AK12" s="27">
        <v>37</v>
      </c>
      <c r="AL12" s="27">
        <v>38</v>
      </c>
      <c r="AM12" s="27">
        <v>39</v>
      </c>
      <c r="AN12" s="27" t="s">
        <v>1036</v>
      </c>
      <c r="AO12" s="27">
        <v>41</v>
      </c>
      <c r="AP12" s="27">
        <v>42</v>
      </c>
      <c r="AQ12" s="27">
        <v>43</v>
      </c>
      <c r="AR12" s="27">
        <v>44</v>
      </c>
      <c r="AS12" s="27" t="s">
        <v>1037</v>
      </c>
      <c r="AT12" s="27">
        <v>46</v>
      </c>
      <c r="AU12" s="27">
        <v>47</v>
      </c>
      <c r="AV12" s="27">
        <v>48</v>
      </c>
      <c r="AW12" s="27">
        <v>49</v>
      </c>
      <c r="AX12" s="27" t="s">
        <v>1038</v>
      </c>
      <c r="AY12" s="27" t="s">
        <v>1039</v>
      </c>
      <c r="AZ12" s="27">
        <v>52</v>
      </c>
      <c r="BA12" s="27">
        <v>53</v>
      </c>
      <c r="BB12" s="27">
        <v>54</v>
      </c>
      <c r="BC12" s="27">
        <v>55</v>
      </c>
      <c r="BD12" s="27">
        <v>56</v>
      </c>
      <c r="BE12" s="27">
        <v>57</v>
      </c>
      <c r="BF12" s="27">
        <v>58</v>
      </c>
      <c r="BG12" s="27">
        <v>59</v>
      </c>
      <c r="BH12" s="27" t="s">
        <v>1040</v>
      </c>
      <c r="BI12" s="27">
        <v>61</v>
      </c>
      <c r="BJ12" s="27">
        <v>62</v>
      </c>
      <c r="BK12" s="27">
        <v>63</v>
      </c>
      <c r="BL12" s="27">
        <v>64</v>
      </c>
      <c r="BM12" s="27" t="s">
        <v>1041</v>
      </c>
      <c r="BN12" s="27">
        <v>66</v>
      </c>
      <c r="BO12" s="27">
        <v>67</v>
      </c>
      <c r="BP12" s="27">
        <v>68</v>
      </c>
      <c r="BQ12" s="27">
        <v>69</v>
      </c>
      <c r="BR12" s="27" t="s">
        <v>1042</v>
      </c>
      <c r="BS12" s="27">
        <v>71</v>
      </c>
      <c r="BT12" s="27">
        <v>72</v>
      </c>
      <c r="BU12" s="27">
        <v>73</v>
      </c>
      <c r="BV12" s="27">
        <v>74</v>
      </c>
      <c r="BW12" s="27" t="s">
        <v>1043</v>
      </c>
      <c r="BX12" s="27">
        <v>76</v>
      </c>
      <c r="BY12" s="27">
        <v>77</v>
      </c>
      <c r="BZ12" s="27">
        <v>78</v>
      </c>
      <c r="CA12" s="27">
        <v>79</v>
      </c>
      <c r="CB12" s="27" t="s">
        <v>1044</v>
      </c>
      <c r="CC12" s="27">
        <v>81</v>
      </c>
      <c r="CD12" s="27">
        <v>82</v>
      </c>
      <c r="CE12" s="27">
        <v>83</v>
      </c>
      <c r="CF12" s="27">
        <v>84</v>
      </c>
      <c r="CG12" s="27" t="s">
        <v>1045</v>
      </c>
      <c r="CH12" s="27">
        <v>86</v>
      </c>
      <c r="CI12" s="27">
        <v>87</v>
      </c>
      <c r="CJ12" s="27">
        <v>88</v>
      </c>
      <c r="CK12" s="27">
        <v>89</v>
      </c>
      <c r="CL12" s="27" t="s">
        <v>1046</v>
      </c>
      <c r="CM12" s="27">
        <v>91</v>
      </c>
      <c r="CN12" s="27">
        <v>92</v>
      </c>
      <c r="CO12" s="27">
        <v>93</v>
      </c>
      <c r="CP12" s="27">
        <v>94</v>
      </c>
      <c r="CQ12" s="27" t="s">
        <v>1047</v>
      </c>
      <c r="CR12" s="27">
        <v>96</v>
      </c>
      <c r="CS12" s="27">
        <v>97</v>
      </c>
      <c r="CT12" s="27">
        <v>98</v>
      </c>
      <c r="CU12" s="27">
        <v>99</v>
      </c>
      <c r="CV12" s="27" t="s">
        <v>1048</v>
      </c>
      <c r="CW12" s="27">
        <v>101</v>
      </c>
      <c r="CX12" s="27">
        <v>102</v>
      </c>
      <c r="CY12" s="27">
        <v>103</v>
      </c>
      <c r="CZ12" s="27">
        <v>104</v>
      </c>
      <c r="DA12" s="27" t="s">
        <v>1049</v>
      </c>
      <c r="DB12" s="27">
        <v>106</v>
      </c>
      <c r="DC12" s="27">
        <v>107</v>
      </c>
      <c r="DD12" s="27">
        <v>108</v>
      </c>
      <c r="DE12" s="27">
        <v>109</v>
      </c>
      <c r="DF12" s="27">
        <v>110</v>
      </c>
    </row>
    <row r="13" spans="1:110" s="30" customFormat="1" ht="57.75" customHeight="1" x14ac:dyDescent="0.2">
      <c r="A13" s="28" t="s">
        <v>43</v>
      </c>
      <c r="B13" s="6" t="s">
        <v>44</v>
      </c>
      <c r="C13" s="6"/>
      <c r="D13" s="6"/>
      <c r="E13" s="6"/>
      <c r="F13" s="6"/>
      <c r="G13" s="6"/>
      <c r="H13" s="6"/>
      <c r="I13" s="6"/>
      <c r="J13" s="6"/>
      <c r="K13" s="6"/>
      <c r="L13" s="6"/>
      <c r="M13" s="6"/>
      <c r="N13" s="6"/>
      <c r="O13" s="6"/>
      <c r="P13" s="6"/>
      <c r="Q13" s="6"/>
      <c r="R13" s="6"/>
      <c r="S13" s="6"/>
      <c r="T13" s="29">
        <f>V13+X13+Z13+AB13</f>
        <v>18815955.300000001</v>
      </c>
      <c r="U13" s="45">
        <v>17862278.300000001</v>
      </c>
      <c r="V13" s="29">
        <v>496120.7</v>
      </c>
      <c r="W13" s="29">
        <v>493941.65</v>
      </c>
      <c r="X13" s="29">
        <f>9831917.22+361622</f>
        <v>10193539.220000001</v>
      </c>
      <c r="Y13" s="29">
        <v>9664444.9800000004</v>
      </c>
      <c r="Z13" s="29">
        <v>855</v>
      </c>
      <c r="AA13" s="29">
        <v>855</v>
      </c>
      <c r="AB13" s="29">
        <v>8125440.3799999999</v>
      </c>
      <c r="AC13" s="29">
        <v>7703036.6200000001</v>
      </c>
      <c r="AD13" s="29">
        <f>SUM(AE13:AH13)</f>
        <v>17990721.84</v>
      </c>
      <c r="AE13" s="29">
        <v>734971.1</v>
      </c>
      <c r="AF13" s="29">
        <f>8627266.53+90405.9</f>
        <v>8717672.4299999997</v>
      </c>
      <c r="AG13" s="29">
        <v>0</v>
      </c>
      <c r="AH13" s="29">
        <v>8538078.3100000005</v>
      </c>
      <c r="AI13" s="29">
        <v>16135240.82</v>
      </c>
      <c r="AJ13" s="29">
        <v>291674.52</v>
      </c>
      <c r="AK13" s="29">
        <v>7408332.3300000001</v>
      </c>
      <c r="AL13" s="29">
        <v>0</v>
      </c>
      <c r="AM13" s="29">
        <v>8435233.9700000007</v>
      </c>
      <c r="AN13" s="29">
        <v>16159358.58</v>
      </c>
      <c r="AO13" s="29">
        <v>250734.51</v>
      </c>
      <c r="AP13" s="29">
        <v>7062214.29</v>
      </c>
      <c r="AQ13" s="29" t="s">
        <v>45</v>
      </c>
      <c r="AR13" s="29">
        <v>8846409.7799999993</v>
      </c>
      <c r="AS13" s="29">
        <v>15709358.58</v>
      </c>
      <c r="AT13" s="29">
        <v>250734.51</v>
      </c>
      <c r="AU13" s="29">
        <v>7062214.29</v>
      </c>
      <c r="AV13" s="29">
        <v>0</v>
      </c>
      <c r="AW13" s="29">
        <v>8396409.7799999993</v>
      </c>
      <c r="AX13" s="29">
        <v>12227582.77</v>
      </c>
      <c r="AY13" s="29">
        <v>11934453.77</v>
      </c>
      <c r="AZ13" s="29">
        <v>238084.2</v>
      </c>
      <c r="BA13" s="29">
        <v>235905.17</v>
      </c>
      <c r="BB13" s="29">
        <v>5113734.8499999996</v>
      </c>
      <c r="BC13" s="29">
        <v>5028858.71</v>
      </c>
      <c r="BD13" s="29">
        <v>855</v>
      </c>
      <c r="BE13" s="29">
        <v>855</v>
      </c>
      <c r="BF13" s="29">
        <v>6874908.7199999997</v>
      </c>
      <c r="BG13" s="29">
        <v>6668834.8899999997</v>
      </c>
      <c r="BH13" s="29">
        <v>13882142.359999999</v>
      </c>
      <c r="BI13" s="29">
        <v>261827.52</v>
      </c>
      <c r="BJ13" s="29">
        <v>5494383.8899999997</v>
      </c>
      <c r="BK13" s="29">
        <v>0</v>
      </c>
      <c r="BL13" s="29">
        <v>8125930.9500000002</v>
      </c>
      <c r="BM13" s="29">
        <v>14049284.779999999</v>
      </c>
      <c r="BN13" s="29">
        <v>291674.52</v>
      </c>
      <c r="BO13" s="29">
        <v>5784221.8099999996</v>
      </c>
      <c r="BP13" s="29">
        <v>0</v>
      </c>
      <c r="BQ13" s="29">
        <v>7973388.4500000002</v>
      </c>
      <c r="BR13" s="29">
        <v>14876904.26</v>
      </c>
      <c r="BS13" s="29">
        <v>250734.51</v>
      </c>
      <c r="BT13" s="29">
        <v>6080331.9100000001</v>
      </c>
      <c r="BU13" s="29">
        <v>0</v>
      </c>
      <c r="BV13" s="29">
        <v>8545837.8399999999</v>
      </c>
      <c r="BW13" s="29">
        <v>14426904.26</v>
      </c>
      <c r="BX13" s="29">
        <v>250734.51</v>
      </c>
      <c r="BY13" s="29">
        <v>6080331.9100000001</v>
      </c>
      <c r="BZ13" s="29">
        <v>0</v>
      </c>
      <c r="CA13" s="29">
        <v>8095837.8399999999</v>
      </c>
      <c r="CB13" s="29">
        <f>SUM(CC13:CF13)</f>
        <v>18815955.300000001</v>
      </c>
      <c r="CC13" s="29">
        <v>496120.7</v>
      </c>
      <c r="CD13" s="29">
        <f>9831917.22+361622</f>
        <v>10193539.220000001</v>
      </c>
      <c r="CE13" s="29">
        <v>855</v>
      </c>
      <c r="CF13" s="29">
        <v>8125440.3799999999</v>
      </c>
      <c r="CG13" s="29">
        <f>SUM(CH13:CK13)</f>
        <v>17990721.84</v>
      </c>
      <c r="CH13" s="29">
        <v>734971.1</v>
      </c>
      <c r="CI13" s="29">
        <f>8627266.53+90405.9</f>
        <v>8717672.4299999997</v>
      </c>
      <c r="CJ13" s="29">
        <v>0</v>
      </c>
      <c r="CK13" s="29">
        <v>8538078.3100000005</v>
      </c>
      <c r="CL13" s="29">
        <v>16135240.82</v>
      </c>
      <c r="CM13" s="29">
        <v>291674.52</v>
      </c>
      <c r="CN13" s="29">
        <v>7408332.3300000001</v>
      </c>
      <c r="CO13" s="29">
        <v>0</v>
      </c>
      <c r="CP13" s="29">
        <v>8435233.9700000007</v>
      </c>
      <c r="CQ13" s="29">
        <v>12227582.77</v>
      </c>
      <c r="CR13" s="29">
        <v>238084.2</v>
      </c>
      <c r="CS13" s="29">
        <v>5113734.8499999996</v>
      </c>
      <c r="CT13" s="29">
        <v>855</v>
      </c>
      <c r="CU13" s="29">
        <v>6874908.7199999997</v>
      </c>
      <c r="CV13" s="29">
        <v>13882142.359999999</v>
      </c>
      <c r="CW13" s="29">
        <v>261827.52</v>
      </c>
      <c r="CX13" s="29">
        <v>5494383.8899999997</v>
      </c>
      <c r="CY13" s="29">
        <v>0</v>
      </c>
      <c r="CZ13" s="29">
        <v>8125930.9500000002</v>
      </c>
      <c r="DA13" s="29">
        <v>14049284.779999999</v>
      </c>
      <c r="DB13" s="29">
        <v>291674.52</v>
      </c>
      <c r="DC13" s="29">
        <v>5784221.8099999996</v>
      </c>
      <c r="DD13" s="29">
        <v>0</v>
      </c>
      <c r="DE13" s="29">
        <v>7973388.4500000002</v>
      </c>
      <c r="DF13" s="29"/>
    </row>
    <row r="14" spans="1:110" s="30" customFormat="1" ht="89.25" customHeight="1" x14ac:dyDescent="0.2">
      <c r="A14" s="28" t="s">
        <v>46</v>
      </c>
      <c r="B14" s="6" t="s">
        <v>47</v>
      </c>
      <c r="C14" s="6"/>
      <c r="D14" s="6"/>
      <c r="E14" s="6"/>
      <c r="F14" s="6"/>
      <c r="G14" s="6"/>
      <c r="H14" s="6"/>
      <c r="I14" s="6"/>
      <c r="J14" s="6"/>
      <c r="K14" s="6"/>
      <c r="L14" s="6"/>
      <c r="M14" s="6"/>
      <c r="N14" s="6"/>
      <c r="O14" s="6"/>
      <c r="P14" s="6"/>
      <c r="Q14" s="6"/>
      <c r="R14" s="6"/>
      <c r="S14" s="6"/>
      <c r="T14" s="29">
        <f>V14+X14+Z14+AB14</f>
        <v>12533472.6</v>
      </c>
      <c r="U14" s="29">
        <v>11738025.4</v>
      </c>
      <c r="V14" s="29">
        <v>271898.83</v>
      </c>
      <c r="W14" s="29">
        <v>271896.05</v>
      </c>
      <c r="X14" s="29">
        <f>5312048.3+361622</f>
        <v>5673670.2999999998</v>
      </c>
      <c r="Y14" s="29">
        <v>5217588.68</v>
      </c>
      <c r="Z14" s="29">
        <v>855</v>
      </c>
      <c r="AA14" s="29">
        <v>855</v>
      </c>
      <c r="AB14" s="29">
        <v>6587048.4699999997</v>
      </c>
      <c r="AC14" s="29">
        <v>6247685.7000000002</v>
      </c>
      <c r="AD14" s="29">
        <f>SUM(AE14:AH14)</f>
        <v>10566422.149999999</v>
      </c>
      <c r="AE14" s="29">
        <v>484075.65</v>
      </c>
      <c r="AF14" s="29">
        <f>3551619.21+90405.9</f>
        <v>3642025.11</v>
      </c>
      <c r="AG14" s="29">
        <v>0</v>
      </c>
      <c r="AH14" s="29">
        <v>6440321.3899999997</v>
      </c>
      <c r="AI14" s="29">
        <v>8813910.4399999995</v>
      </c>
      <c r="AJ14" s="29">
        <v>34623.58</v>
      </c>
      <c r="AK14" s="29">
        <v>2401907.77</v>
      </c>
      <c r="AL14" s="29">
        <v>0</v>
      </c>
      <c r="AM14" s="29">
        <v>6377379.0899999999</v>
      </c>
      <c r="AN14" s="29">
        <v>8865561.5199999996</v>
      </c>
      <c r="AO14" s="29">
        <v>1271.32</v>
      </c>
      <c r="AP14" s="29">
        <v>2073161.31</v>
      </c>
      <c r="AQ14" s="29" t="s">
        <v>45</v>
      </c>
      <c r="AR14" s="29">
        <v>6791128.8899999997</v>
      </c>
      <c r="AS14" s="29">
        <v>8865561.5199999996</v>
      </c>
      <c r="AT14" s="29">
        <v>1271.32</v>
      </c>
      <c r="AU14" s="29">
        <v>2073161.31</v>
      </c>
      <c r="AV14" s="29">
        <v>0</v>
      </c>
      <c r="AW14" s="29">
        <v>6791128.8899999997</v>
      </c>
      <c r="AX14" s="29">
        <v>5970484.8899999997</v>
      </c>
      <c r="AY14" s="29">
        <v>5835585.0300000003</v>
      </c>
      <c r="AZ14" s="29">
        <v>13862.33</v>
      </c>
      <c r="BA14" s="29">
        <v>13859.57</v>
      </c>
      <c r="BB14" s="29">
        <v>617225.05000000005</v>
      </c>
      <c r="BC14" s="29">
        <v>605360.82999999996</v>
      </c>
      <c r="BD14" s="29">
        <v>855</v>
      </c>
      <c r="BE14" s="29">
        <v>855</v>
      </c>
      <c r="BF14" s="29">
        <v>5338542.51</v>
      </c>
      <c r="BG14" s="29">
        <v>5215509.63</v>
      </c>
      <c r="BH14" s="29">
        <v>6486917.6699999999</v>
      </c>
      <c r="BI14" s="29">
        <v>10932.07</v>
      </c>
      <c r="BJ14" s="29">
        <v>447811.57</v>
      </c>
      <c r="BK14" s="29">
        <v>0</v>
      </c>
      <c r="BL14" s="29">
        <v>6028174.0300000003</v>
      </c>
      <c r="BM14" s="29">
        <v>6751214.4000000004</v>
      </c>
      <c r="BN14" s="29">
        <v>34623.58</v>
      </c>
      <c r="BO14" s="29">
        <v>801057.25</v>
      </c>
      <c r="BP14" s="29">
        <v>0</v>
      </c>
      <c r="BQ14" s="29">
        <v>5915533.5700000003</v>
      </c>
      <c r="BR14" s="29">
        <v>7583107.2000000002</v>
      </c>
      <c r="BS14" s="29">
        <v>1271.32</v>
      </c>
      <c r="BT14" s="29">
        <v>1091278.93</v>
      </c>
      <c r="BU14" s="29">
        <v>0</v>
      </c>
      <c r="BV14" s="29">
        <v>6490556.9500000002</v>
      </c>
      <c r="BW14" s="29">
        <v>7583107.2000000002</v>
      </c>
      <c r="BX14" s="29">
        <v>1271.32</v>
      </c>
      <c r="BY14" s="29">
        <v>1091278.93</v>
      </c>
      <c r="BZ14" s="29">
        <v>0</v>
      </c>
      <c r="CA14" s="29">
        <v>6490556.9500000002</v>
      </c>
      <c r="CB14" s="29">
        <f>SUM(CC14:CF14)</f>
        <v>12533472.6</v>
      </c>
      <c r="CC14" s="29">
        <v>271898.83</v>
      </c>
      <c r="CD14" s="29">
        <f>5312048.3+361622</f>
        <v>5673670.2999999998</v>
      </c>
      <c r="CE14" s="29">
        <v>855</v>
      </c>
      <c r="CF14" s="29">
        <v>6587048.4699999997</v>
      </c>
      <c r="CG14" s="29">
        <f>SUM(CH14:CK14)</f>
        <v>10566422.149999999</v>
      </c>
      <c r="CH14" s="29">
        <v>484075.65</v>
      </c>
      <c r="CI14" s="29">
        <f>3551619.21+90405.9</f>
        <v>3642025.11</v>
      </c>
      <c r="CJ14" s="29">
        <v>0</v>
      </c>
      <c r="CK14" s="29">
        <v>6440321.3899999997</v>
      </c>
      <c r="CL14" s="29">
        <v>8813910.4399999995</v>
      </c>
      <c r="CM14" s="29">
        <v>34623.58</v>
      </c>
      <c r="CN14" s="29">
        <v>2401907.77</v>
      </c>
      <c r="CO14" s="29">
        <v>0</v>
      </c>
      <c r="CP14" s="29">
        <v>6377379.0899999999</v>
      </c>
      <c r="CQ14" s="29">
        <v>5970484.8899999997</v>
      </c>
      <c r="CR14" s="29">
        <v>13862.33</v>
      </c>
      <c r="CS14" s="29">
        <v>617225.05000000005</v>
      </c>
      <c r="CT14" s="29">
        <v>855</v>
      </c>
      <c r="CU14" s="29">
        <v>5338542.51</v>
      </c>
      <c r="CV14" s="29">
        <v>6486917.6699999999</v>
      </c>
      <c r="CW14" s="29">
        <v>10932.07</v>
      </c>
      <c r="CX14" s="29">
        <v>447811.57</v>
      </c>
      <c r="CY14" s="29">
        <v>0</v>
      </c>
      <c r="CZ14" s="29">
        <v>6028174.0300000003</v>
      </c>
      <c r="DA14" s="29">
        <v>6751214.4000000004</v>
      </c>
      <c r="DB14" s="29">
        <v>34623.58</v>
      </c>
      <c r="DC14" s="29">
        <v>801057.25</v>
      </c>
      <c r="DD14" s="29">
        <v>0</v>
      </c>
      <c r="DE14" s="29">
        <v>5915533.5700000003</v>
      </c>
      <c r="DF14" s="29"/>
    </row>
    <row r="15" spans="1:110" s="30" customFormat="1" ht="93.75" customHeight="1" x14ac:dyDescent="0.2">
      <c r="A15" s="64" t="s">
        <v>48</v>
      </c>
      <c r="B15" s="62" t="s">
        <v>49</v>
      </c>
      <c r="C15" s="28" t="s">
        <v>50</v>
      </c>
      <c r="D15" s="28" t="s">
        <v>51</v>
      </c>
      <c r="E15" s="28" t="s">
        <v>52</v>
      </c>
      <c r="F15" s="62"/>
      <c r="G15" s="62"/>
      <c r="H15" s="62"/>
      <c r="I15" s="62"/>
      <c r="J15" s="62"/>
      <c r="K15" s="62"/>
      <c r="L15" s="62"/>
      <c r="M15" s="62"/>
      <c r="N15" s="62"/>
      <c r="O15" s="28" t="s">
        <v>53</v>
      </c>
      <c r="P15" s="28" t="s">
        <v>54</v>
      </c>
      <c r="Q15" s="28" t="s">
        <v>55</v>
      </c>
      <c r="R15" s="62" t="s">
        <v>38</v>
      </c>
      <c r="S15" s="62" t="s">
        <v>56</v>
      </c>
      <c r="T15" s="58">
        <v>218537.68</v>
      </c>
      <c r="U15" s="58">
        <v>207971.92</v>
      </c>
      <c r="V15" s="58">
        <v>0</v>
      </c>
      <c r="W15" s="58">
        <v>0</v>
      </c>
      <c r="X15" s="58">
        <v>0</v>
      </c>
      <c r="Y15" s="58">
        <v>0</v>
      </c>
      <c r="Z15" s="58">
        <v>0</v>
      </c>
      <c r="AA15" s="58">
        <v>0</v>
      </c>
      <c r="AB15" s="58">
        <v>218537.68</v>
      </c>
      <c r="AC15" s="58">
        <v>207971.92</v>
      </c>
      <c r="AD15" s="58">
        <v>113003.17</v>
      </c>
      <c r="AE15" s="58">
        <v>0</v>
      </c>
      <c r="AF15" s="58">
        <v>0</v>
      </c>
      <c r="AG15" s="58">
        <v>0</v>
      </c>
      <c r="AH15" s="58">
        <v>113003.17</v>
      </c>
      <c r="AI15" s="58">
        <v>16935.27</v>
      </c>
      <c r="AJ15" s="58">
        <v>0</v>
      </c>
      <c r="AK15" s="58">
        <v>0</v>
      </c>
      <c r="AL15" s="58">
        <v>0</v>
      </c>
      <c r="AM15" s="58">
        <v>16935.27</v>
      </c>
      <c r="AN15" s="58">
        <v>16935.27</v>
      </c>
      <c r="AO15" s="58">
        <v>0</v>
      </c>
      <c r="AP15" s="58">
        <v>0</v>
      </c>
      <c r="AQ15" s="58" t="s">
        <v>45</v>
      </c>
      <c r="AR15" s="58">
        <v>16935.27</v>
      </c>
      <c r="AS15" s="58">
        <v>16935.27</v>
      </c>
      <c r="AT15" s="58">
        <v>0</v>
      </c>
      <c r="AU15" s="58">
        <v>0</v>
      </c>
      <c r="AV15" s="58">
        <v>0</v>
      </c>
      <c r="AW15" s="58">
        <v>16935.27</v>
      </c>
      <c r="AX15" s="58">
        <v>203237.68</v>
      </c>
      <c r="AY15" s="58">
        <v>194977.92000000001</v>
      </c>
      <c r="AZ15" s="58">
        <v>0</v>
      </c>
      <c r="BA15" s="58">
        <v>0</v>
      </c>
      <c r="BB15" s="58">
        <v>0</v>
      </c>
      <c r="BC15" s="58">
        <v>0</v>
      </c>
      <c r="BD15" s="58">
        <v>0</v>
      </c>
      <c r="BE15" s="58">
        <v>0</v>
      </c>
      <c r="BF15" s="58">
        <v>203237.68</v>
      </c>
      <c r="BG15" s="58">
        <v>194977.92000000001</v>
      </c>
      <c r="BH15" s="58">
        <v>95703.17</v>
      </c>
      <c r="BI15" s="58">
        <v>0</v>
      </c>
      <c r="BJ15" s="58">
        <v>0</v>
      </c>
      <c r="BK15" s="58">
        <v>0</v>
      </c>
      <c r="BL15" s="58">
        <v>95703.17</v>
      </c>
      <c r="BM15" s="58">
        <v>16935.27</v>
      </c>
      <c r="BN15" s="58">
        <v>0</v>
      </c>
      <c r="BO15" s="58">
        <v>0</v>
      </c>
      <c r="BP15" s="58">
        <v>0</v>
      </c>
      <c r="BQ15" s="58">
        <v>16935.27</v>
      </c>
      <c r="BR15" s="58">
        <v>16935.27</v>
      </c>
      <c r="BS15" s="58">
        <v>0</v>
      </c>
      <c r="BT15" s="58">
        <v>0</v>
      </c>
      <c r="BU15" s="58">
        <v>0</v>
      </c>
      <c r="BV15" s="58">
        <v>16935.27</v>
      </c>
      <c r="BW15" s="58">
        <v>16935.27</v>
      </c>
      <c r="BX15" s="58">
        <v>0</v>
      </c>
      <c r="BY15" s="58">
        <v>0</v>
      </c>
      <c r="BZ15" s="58">
        <v>0</v>
      </c>
      <c r="CA15" s="58">
        <v>16935.27</v>
      </c>
      <c r="CB15" s="58">
        <v>218537.68</v>
      </c>
      <c r="CC15" s="58">
        <v>0</v>
      </c>
      <c r="CD15" s="58">
        <v>0</v>
      </c>
      <c r="CE15" s="58">
        <v>0</v>
      </c>
      <c r="CF15" s="58">
        <v>218537.68</v>
      </c>
      <c r="CG15" s="58">
        <v>113003.17</v>
      </c>
      <c r="CH15" s="58">
        <v>0</v>
      </c>
      <c r="CI15" s="58">
        <v>0</v>
      </c>
      <c r="CJ15" s="58">
        <v>0</v>
      </c>
      <c r="CK15" s="58">
        <v>113003.17</v>
      </c>
      <c r="CL15" s="58">
        <v>16935.27</v>
      </c>
      <c r="CM15" s="58">
        <v>0</v>
      </c>
      <c r="CN15" s="58">
        <v>0</v>
      </c>
      <c r="CO15" s="58">
        <v>0</v>
      </c>
      <c r="CP15" s="58">
        <v>16935.27</v>
      </c>
      <c r="CQ15" s="58">
        <v>203237.68</v>
      </c>
      <c r="CR15" s="58">
        <v>0</v>
      </c>
      <c r="CS15" s="58">
        <v>0</v>
      </c>
      <c r="CT15" s="58">
        <v>0</v>
      </c>
      <c r="CU15" s="58">
        <v>203237.68</v>
      </c>
      <c r="CV15" s="58">
        <v>95703.17</v>
      </c>
      <c r="CW15" s="58">
        <v>0</v>
      </c>
      <c r="CX15" s="58">
        <v>0</v>
      </c>
      <c r="CY15" s="58">
        <v>0</v>
      </c>
      <c r="CZ15" s="58">
        <v>95703.17</v>
      </c>
      <c r="DA15" s="58">
        <v>16935.27</v>
      </c>
      <c r="DB15" s="58">
        <v>0</v>
      </c>
      <c r="DC15" s="58">
        <v>0</v>
      </c>
      <c r="DD15" s="58">
        <v>0</v>
      </c>
      <c r="DE15" s="58">
        <v>16935.27</v>
      </c>
      <c r="DF15" s="58" t="s">
        <v>57</v>
      </c>
    </row>
    <row r="16" spans="1:110" s="30" customFormat="1" ht="105.75" customHeight="1" x14ac:dyDescent="0.2">
      <c r="A16" s="64"/>
      <c r="B16" s="62"/>
      <c r="C16" s="28" t="s">
        <v>58</v>
      </c>
      <c r="D16" s="28" t="s">
        <v>59</v>
      </c>
      <c r="E16" s="28" t="s">
        <v>60</v>
      </c>
      <c r="F16" s="62"/>
      <c r="G16" s="62"/>
      <c r="H16" s="62"/>
      <c r="I16" s="62"/>
      <c r="J16" s="62"/>
      <c r="K16" s="62"/>
      <c r="L16" s="62"/>
      <c r="M16" s="62"/>
      <c r="N16" s="62"/>
      <c r="O16" s="28" t="s">
        <v>61</v>
      </c>
      <c r="P16" s="28" t="s">
        <v>62</v>
      </c>
      <c r="Q16" s="28" t="s">
        <v>63</v>
      </c>
      <c r="R16" s="62"/>
      <c r="S16" s="62"/>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row>
    <row r="17" spans="1:110" s="30" customFormat="1" ht="117" customHeight="1" x14ac:dyDescent="0.2">
      <c r="A17" s="64"/>
      <c r="B17" s="62"/>
      <c r="C17" s="64" t="s">
        <v>64</v>
      </c>
      <c r="D17" s="64" t="s">
        <v>65</v>
      </c>
      <c r="E17" s="64" t="s">
        <v>66</v>
      </c>
      <c r="F17" s="62"/>
      <c r="G17" s="62"/>
      <c r="H17" s="62"/>
      <c r="I17" s="62"/>
      <c r="J17" s="62"/>
      <c r="K17" s="62"/>
      <c r="L17" s="62"/>
      <c r="M17" s="62"/>
      <c r="N17" s="62"/>
      <c r="O17" s="28" t="s">
        <v>67</v>
      </c>
      <c r="P17" s="28" t="s">
        <v>65</v>
      </c>
      <c r="Q17" s="28" t="s">
        <v>68</v>
      </c>
      <c r="R17" s="62"/>
      <c r="S17" s="62"/>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row>
    <row r="18" spans="1:110" s="30" customFormat="1" ht="153.75" customHeight="1" x14ac:dyDescent="0.2">
      <c r="A18" s="64"/>
      <c r="B18" s="62"/>
      <c r="C18" s="64"/>
      <c r="D18" s="64"/>
      <c r="E18" s="64"/>
      <c r="F18" s="62"/>
      <c r="G18" s="62"/>
      <c r="H18" s="62"/>
      <c r="I18" s="62"/>
      <c r="J18" s="62"/>
      <c r="K18" s="62"/>
      <c r="L18" s="62"/>
      <c r="M18" s="62"/>
      <c r="N18" s="62"/>
      <c r="O18" s="28" t="s">
        <v>69</v>
      </c>
      <c r="P18" s="28" t="s">
        <v>70</v>
      </c>
      <c r="Q18" s="28" t="s">
        <v>71</v>
      </c>
      <c r="R18" s="62"/>
      <c r="S18" s="62"/>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row>
    <row r="19" spans="1:110" s="30" customFormat="1" ht="138.75" customHeight="1" x14ac:dyDescent="0.2">
      <c r="A19" s="64"/>
      <c r="B19" s="62"/>
      <c r="C19" s="64"/>
      <c r="D19" s="64"/>
      <c r="E19" s="64"/>
      <c r="F19" s="62"/>
      <c r="G19" s="62"/>
      <c r="H19" s="62"/>
      <c r="I19" s="62"/>
      <c r="J19" s="62"/>
      <c r="K19" s="62"/>
      <c r="L19" s="62"/>
      <c r="M19" s="62"/>
      <c r="N19" s="62"/>
      <c r="O19" s="28" t="s">
        <v>72</v>
      </c>
      <c r="P19" s="28" t="s">
        <v>73</v>
      </c>
      <c r="Q19" s="28" t="s">
        <v>74</v>
      </c>
      <c r="R19" s="62"/>
      <c r="S19" s="62"/>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row>
    <row r="20" spans="1:110" s="30" customFormat="1" ht="106.5" customHeight="1" x14ac:dyDescent="0.2">
      <c r="A20" s="64"/>
      <c r="B20" s="62"/>
      <c r="C20" s="64"/>
      <c r="D20" s="64"/>
      <c r="E20" s="64"/>
      <c r="F20" s="62"/>
      <c r="G20" s="62"/>
      <c r="H20" s="62"/>
      <c r="I20" s="62"/>
      <c r="J20" s="62"/>
      <c r="K20" s="62"/>
      <c r="L20" s="62"/>
      <c r="M20" s="62"/>
      <c r="N20" s="62"/>
      <c r="O20" s="28" t="s">
        <v>75</v>
      </c>
      <c r="P20" s="28" t="s">
        <v>76</v>
      </c>
      <c r="Q20" s="28" t="s">
        <v>77</v>
      </c>
      <c r="R20" s="62"/>
      <c r="S20" s="62"/>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row>
    <row r="21" spans="1:110" s="30" customFormat="1" ht="144.75" customHeight="1" x14ac:dyDescent="0.2">
      <c r="A21" s="64"/>
      <c r="B21" s="62"/>
      <c r="C21" s="64"/>
      <c r="D21" s="64"/>
      <c r="E21" s="64"/>
      <c r="F21" s="62"/>
      <c r="G21" s="62"/>
      <c r="H21" s="62"/>
      <c r="I21" s="62"/>
      <c r="J21" s="62"/>
      <c r="K21" s="62"/>
      <c r="L21" s="62"/>
      <c r="M21" s="62"/>
      <c r="N21" s="62"/>
      <c r="O21" s="28" t="s">
        <v>78</v>
      </c>
      <c r="P21" s="28" t="s">
        <v>79</v>
      </c>
      <c r="Q21" s="28" t="s">
        <v>80</v>
      </c>
      <c r="R21" s="62"/>
      <c r="S21" s="62"/>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row>
    <row r="22" spans="1:110" s="30" customFormat="1" ht="93" customHeight="1" x14ac:dyDescent="0.2">
      <c r="A22" s="64"/>
      <c r="B22" s="62"/>
      <c r="C22" s="64"/>
      <c r="D22" s="64"/>
      <c r="E22" s="64"/>
      <c r="F22" s="62"/>
      <c r="G22" s="62"/>
      <c r="H22" s="62"/>
      <c r="I22" s="62"/>
      <c r="J22" s="62"/>
      <c r="K22" s="62"/>
      <c r="L22" s="62"/>
      <c r="M22" s="62"/>
      <c r="N22" s="62"/>
      <c r="O22" s="28" t="s">
        <v>81</v>
      </c>
      <c r="P22" s="28" t="s">
        <v>82</v>
      </c>
      <c r="Q22" s="28" t="s">
        <v>83</v>
      </c>
      <c r="R22" s="62"/>
      <c r="S22" s="62"/>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row>
    <row r="23" spans="1:110" s="30" customFormat="1" ht="55.5" customHeight="1" x14ac:dyDescent="0.2">
      <c r="A23" s="64"/>
      <c r="B23" s="62"/>
      <c r="C23" s="64"/>
      <c r="D23" s="64"/>
      <c r="E23" s="64"/>
      <c r="F23" s="62"/>
      <c r="G23" s="62"/>
      <c r="H23" s="62"/>
      <c r="I23" s="62"/>
      <c r="J23" s="62"/>
      <c r="K23" s="62"/>
      <c r="L23" s="62"/>
      <c r="M23" s="62"/>
      <c r="N23" s="62"/>
      <c r="O23" s="28" t="s">
        <v>84</v>
      </c>
      <c r="P23" s="28" t="s">
        <v>85</v>
      </c>
      <c r="Q23" s="28" t="s">
        <v>86</v>
      </c>
      <c r="R23" s="62"/>
      <c r="S23" s="62"/>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row>
    <row r="24" spans="1:110" s="30" customFormat="1" ht="117" customHeight="1" x14ac:dyDescent="0.2">
      <c r="A24" s="64" t="s">
        <v>87</v>
      </c>
      <c r="B24" s="62" t="s">
        <v>88</v>
      </c>
      <c r="C24" s="28" t="s">
        <v>50</v>
      </c>
      <c r="D24" s="28" t="s">
        <v>89</v>
      </c>
      <c r="E24" s="28" t="s">
        <v>52</v>
      </c>
      <c r="F24" s="62"/>
      <c r="G24" s="62"/>
      <c r="H24" s="62"/>
      <c r="I24" s="62"/>
      <c r="J24" s="62"/>
      <c r="K24" s="62"/>
      <c r="L24" s="62"/>
      <c r="M24" s="62"/>
      <c r="N24" s="62"/>
      <c r="O24" s="28" t="s">
        <v>1060</v>
      </c>
      <c r="P24" s="28" t="s">
        <v>54</v>
      </c>
      <c r="Q24" s="28" t="s">
        <v>55</v>
      </c>
      <c r="R24" s="62" t="s">
        <v>91</v>
      </c>
      <c r="S24" s="62" t="s">
        <v>92</v>
      </c>
      <c r="T24" s="58">
        <f>V24+X24+Z24+AB24</f>
        <v>828982.10000000009</v>
      </c>
      <c r="U24" s="58">
        <v>278182.96999999997</v>
      </c>
      <c r="V24" s="58">
        <v>28704.3</v>
      </c>
      <c r="W24" s="58">
        <v>28704.28</v>
      </c>
      <c r="X24" s="58">
        <f>99535.65+361622</f>
        <v>461157.65</v>
      </c>
      <c r="Y24" s="58">
        <v>99401.52</v>
      </c>
      <c r="Z24" s="58">
        <v>0</v>
      </c>
      <c r="AA24" s="58">
        <v>0</v>
      </c>
      <c r="AB24" s="58">
        <v>339120.15</v>
      </c>
      <c r="AC24" s="58">
        <v>150077.17000000001</v>
      </c>
      <c r="AD24" s="58">
        <f>SUM(AE24:AH30)</f>
        <v>853744.39</v>
      </c>
      <c r="AE24" s="58">
        <v>0</v>
      </c>
      <c r="AF24" s="58">
        <f>614565.61+90405.9</f>
        <v>704971.51</v>
      </c>
      <c r="AG24" s="58">
        <v>0</v>
      </c>
      <c r="AH24" s="58">
        <v>148772.88</v>
      </c>
      <c r="AI24" s="58">
        <v>205553.87</v>
      </c>
      <c r="AJ24" s="58">
        <v>0</v>
      </c>
      <c r="AK24" s="58">
        <v>152191.84</v>
      </c>
      <c r="AL24" s="58">
        <v>0</v>
      </c>
      <c r="AM24" s="58">
        <v>53362.03</v>
      </c>
      <c r="AN24" s="58">
        <v>1289459.32</v>
      </c>
      <c r="AO24" s="58">
        <v>0</v>
      </c>
      <c r="AP24" s="58">
        <v>981882.38</v>
      </c>
      <c r="AQ24" s="58" t="s">
        <v>45</v>
      </c>
      <c r="AR24" s="58">
        <v>307576.94</v>
      </c>
      <c r="AS24" s="58">
        <v>1289459.32</v>
      </c>
      <c r="AT24" s="58">
        <v>0</v>
      </c>
      <c r="AU24" s="58">
        <v>981882.38</v>
      </c>
      <c r="AV24" s="58">
        <v>0</v>
      </c>
      <c r="AW24" s="58">
        <v>307576.94</v>
      </c>
      <c r="AX24" s="58">
        <v>106279.76</v>
      </c>
      <c r="AY24" s="58">
        <v>106069.75999999999</v>
      </c>
      <c r="AZ24" s="58">
        <v>0</v>
      </c>
      <c r="BA24" s="58">
        <v>0</v>
      </c>
      <c r="BB24" s="58">
        <v>0</v>
      </c>
      <c r="BC24" s="58">
        <v>0</v>
      </c>
      <c r="BD24" s="58">
        <v>0</v>
      </c>
      <c r="BE24" s="58">
        <v>0</v>
      </c>
      <c r="BF24" s="58">
        <v>106279.76</v>
      </c>
      <c r="BG24" s="58">
        <v>106069.75999999999</v>
      </c>
      <c r="BH24" s="58">
        <v>6740</v>
      </c>
      <c r="BI24" s="58">
        <v>0</v>
      </c>
      <c r="BJ24" s="58">
        <v>0</v>
      </c>
      <c r="BK24" s="58">
        <v>0</v>
      </c>
      <c r="BL24" s="58">
        <v>6740</v>
      </c>
      <c r="BM24" s="58">
        <v>6870</v>
      </c>
      <c r="BN24" s="58">
        <v>0</v>
      </c>
      <c r="BO24" s="58">
        <v>0</v>
      </c>
      <c r="BP24" s="58">
        <v>0</v>
      </c>
      <c r="BQ24" s="58">
        <v>6870</v>
      </c>
      <c r="BR24" s="58">
        <v>7005</v>
      </c>
      <c r="BS24" s="58">
        <v>0</v>
      </c>
      <c r="BT24" s="58">
        <v>0</v>
      </c>
      <c r="BU24" s="58">
        <v>0</v>
      </c>
      <c r="BV24" s="58">
        <v>7005</v>
      </c>
      <c r="BW24" s="58">
        <v>7005</v>
      </c>
      <c r="BX24" s="58">
        <v>0</v>
      </c>
      <c r="BY24" s="58">
        <v>0</v>
      </c>
      <c r="BZ24" s="58">
        <v>0</v>
      </c>
      <c r="CA24" s="58">
        <v>7005</v>
      </c>
      <c r="CB24" s="58">
        <f>SUM(CC24:CF30)</f>
        <v>828982.10000000009</v>
      </c>
      <c r="CC24" s="58">
        <v>28704.3</v>
      </c>
      <c r="CD24" s="58">
        <f>99535.65+361622</f>
        <v>461157.65</v>
      </c>
      <c r="CE24" s="58">
        <v>0</v>
      </c>
      <c r="CF24" s="58">
        <v>339120.15</v>
      </c>
      <c r="CG24" s="58">
        <v>853744.4</v>
      </c>
      <c r="CH24" s="58">
        <v>0</v>
      </c>
      <c r="CI24" s="58">
        <f>614565.61+90405.9</f>
        <v>704971.51</v>
      </c>
      <c r="CJ24" s="58">
        <v>0</v>
      </c>
      <c r="CK24" s="58">
        <v>148772.88</v>
      </c>
      <c r="CL24" s="58">
        <v>205553.87</v>
      </c>
      <c r="CM24" s="58">
        <v>0</v>
      </c>
      <c r="CN24" s="58">
        <v>152191.84</v>
      </c>
      <c r="CO24" s="58">
        <v>0</v>
      </c>
      <c r="CP24" s="58">
        <v>53362.03</v>
      </c>
      <c r="CQ24" s="58">
        <v>106279.76</v>
      </c>
      <c r="CR24" s="58">
        <v>0</v>
      </c>
      <c r="CS24" s="58">
        <v>0</v>
      </c>
      <c r="CT24" s="58">
        <v>0</v>
      </c>
      <c r="CU24" s="58">
        <v>106279.76</v>
      </c>
      <c r="CV24" s="58">
        <v>6740</v>
      </c>
      <c r="CW24" s="58">
        <v>0</v>
      </c>
      <c r="CX24" s="58">
        <v>0</v>
      </c>
      <c r="CY24" s="58">
        <v>0</v>
      </c>
      <c r="CZ24" s="58">
        <v>6740</v>
      </c>
      <c r="DA24" s="58">
        <v>6870</v>
      </c>
      <c r="DB24" s="58">
        <v>0</v>
      </c>
      <c r="DC24" s="58">
        <v>0</v>
      </c>
      <c r="DD24" s="58">
        <v>0</v>
      </c>
      <c r="DE24" s="58">
        <v>6870</v>
      </c>
      <c r="DF24" s="58" t="s">
        <v>57</v>
      </c>
    </row>
    <row r="25" spans="1:110" s="30" customFormat="1" ht="189" customHeight="1" x14ac:dyDescent="0.2">
      <c r="A25" s="64"/>
      <c r="B25" s="62"/>
      <c r="C25" s="28" t="s">
        <v>93</v>
      </c>
      <c r="D25" s="28" t="s">
        <v>94</v>
      </c>
      <c r="E25" s="28" t="s">
        <v>95</v>
      </c>
      <c r="F25" s="62"/>
      <c r="G25" s="62"/>
      <c r="H25" s="62"/>
      <c r="I25" s="62"/>
      <c r="J25" s="62"/>
      <c r="K25" s="62"/>
      <c r="L25" s="62"/>
      <c r="M25" s="62"/>
      <c r="N25" s="62"/>
      <c r="O25" s="28" t="s">
        <v>96</v>
      </c>
      <c r="P25" s="28" t="s">
        <v>62</v>
      </c>
      <c r="Q25" s="28" t="s">
        <v>97</v>
      </c>
      <c r="R25" s="62"/>
      <c r="S25" s="62"/>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row>
    <row r="26" spans="1:110" s="30" customFormat="1" ht="246" customHeight="1" x14ac:dyDescent="0.2">
      <c r="A26" s="64"/>
      <c r="B26" s="62"/>
      <c r="C26" s="28" t="s">
        <v>98</v>
      </c>
      <c r="D26" s="28" t="s">
        <v>99</v>
      </c>
      <c r="E26" s="28" t="s">
        <v>100</v>
      </c>
      <c r="F26" s="62"/>
      <c r="G26" s="62"/>
      <c r="H26" s="62"/>
      <c r="I26" s="62"/>
      <c r="J26" s="62"/>
      <c r="K26" s="62"/>
      <c r="L26" s="62"/>
      <c r="M26" s="62"/>
      <c r="N26" s="62"/>
      <c r="O26" s="28" t="s">
        <v>101</v>
      </c>
      <c r="P26" s="28" t="s">
        <v>65</v>
      </c>
      <c r="Q26" s="28" t="s">
        <v>102</v>
      </c>
      <c r="R26" s="62"/>
      <c r="S26" s="62"/>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row>
    <row r="27" spans="1:110" s="30" customFormat="1" ht="168" x14ac:dyDescent="0.2">
      <c r="A27" s="64"/>
      <c r="B27" s="62"/>
      <c r="C27" s="64" t="s">
        <v>103</v>
      </c>
      <c r="D27" s="64" t="s">
        <v>70</v>
      </c>
      <c r="E27" s="64" t="s">
        <v>104</v>
      </c>
      <c r="F27" s="62"/>
      <c r="G27" s="62"/>
      <c r="H27" s="62"/>
      <c r="I27" s="62"/>
      <c r="J27" s="62"/>
      <c r="K27" s="62"/>
      <c r="L27" s="62"/>
      <c r="M27" s="62"/>
      <c r="N27" s="62"/>
      <c r="O27" s="28" t="s">
        <v>105</v>
      </c>
      <c r="P27" s="28" t="s">
        <v>70</v>
      </c>
      <c r="Q27" s="28" t="s">
        <v>106</v>
      </c>
      <c r="R27" s="62"/>
      <c r="S27" s="62"/>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row>
    <row r="28" spans="1:110" s="30" customFormat="1" ht="151.5" customHeight="1" x14ac:dyDescent="0.2">
      <c r="A28" s="64"/>
      <c r="B28" s="62"/>
      <c r="C28" s="64"/>
      <c r="D28" s="64"/>
      <c r="E28" s="64"/>
      <c r="F28" s="62"/>
      <c r="G28" s="62"/>
      <c r="H28" s="62"/>
      <c r="I28" s="62"/>
      <c r="J28" s="62"/>
      <c r="K28" s="62"/>
      <c r="L28" s="62"/>
      <c r="M28" s="62"/>
      <c r="N28" s="62"/>
      <c r="O28" s="28" t="s">
        <v>107</v>
      </c>
      <c r="P28" s="28" t="s">
        <v>73</v>
      </c>
      <c r="Q28" s="28" t="s">
        <v>108</v>
      </c>
      <c r="R28" s="62"/>
      <c r="S28" s="62"/>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row>
    <row r="29" spans="1:110" s="30" customFormat="1" ht="132" x14ac:dyDescent="0.2">
      <c r="A29" s="64"/>
      <c r="B29" s="62"/>
      <c r="C29" s="64"/>
      <c r="D29" s="64"/>
      <c r="E29" s="64"/>
      <c r="F29" s="62"/>
      <c r="G29" s="62"/>
      <c r="H29" s="62"/>
      <c r="I29" s="62"/>
      <c r="J29" s="62"/>
      <c r="K29" s="62"/>
      <c r="L29" s="62"/>
      <c r="M29" s="62"/>
      <c r="N29" s="62"/>
      <c r="O29" s="28" t="s">
        <v>109</v>
      </c>
      <c r="P29" s="28" t="s">
        <v>76</v>
      </c>
      <c r="Q29" s="28" t="s">
        <v>110</v>
      </c>
      <c r="R29" s="62"/>
      <c r="S29" s="62"/>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row>
    <row r="30" spans="1:110" s="30" customFormat="1" ht="36" x14ac:dyDescent="0.2">
      <c r="A30" s="64"/>
      <c r="B30" s="62"/>
      <c r="C30" s="64"/>
      <c r="D30" s="64"/>
      <c r="E30" s="64"/>
      <c r="F30" s="62"/>
      <c r="G30" s="62"/>
      <c r="H30" s="62"/>
      <c r="I30" s="62"/>
      <c r="J30" s="62"/>
      <c r="K30" s="62"/>
      <c r="L30" s="62"/>
      <c r="M30" s="62"/>
      <c r="N30" s="62"/>
      <c r="O30" s="28" t="s">
        <v>111</v>
      </c>
      <c r="P30" s="28" t="s">
        <v>112</v>
      </c>
      <c r="Q30" s="28" t="s">
        <v>113</v>
      </c>
      <c r="R30" s="62"/>
      <c r="S30" s="62"/>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row>
    <row r="31" spans="1:110" s="30" customFormat="1" ht="105" customHeight="1" x14ac:dyDescent="0.2">
      <c r="A31" s="64" t="s">
        <v>114</v>
      </c>
      <c r="B31" s="62" t="s">
        <v>115</v>
      </c>
      <c r="C31" s="28" t="s">
        <v>50</v>
      </c>
      <c r="D31" s="28" t="s">
        <v>116</v>
      </c>
      <c r="E31" s="28" t="s">
        <v>52</v>
      </c>
      <c r="F31" s="62"/>
      <c r="G31" s="62"/>
      <c r="H31" s="62"/>
      <c r="I31" s="62"/>
      <c r="J31" s="62"/>
      <c r="K31" s="62"/>
      <c r="L31" s="64" t="s">
        <v>117</v>
      </c>
      <c r="M31" s="64" t="s">
        <v>54</v>
      </c>
      <c r="N31" s="64" t="s">
        <v>118</v>
      </c>
      <c r="O31" s="28" t="s">
        <v>119</v>
      </c>
      <c r="P31" s="28" t="s">
        <v>54</v>
      </c>
      <c r="Q31" s="28" t="s">
        <v>55</v>
      </c>
      <c r="R31" s="62" t="s">
        <v>40</v>
      </c>
      <c r="S31" s="62" t="s">
        <v>120</v>
      </c>
      <c r="T31" s="58">
        <v>1182196.5</v>
      </c>
      <c r="U31" s="58">
        <v>1064942.53</v>
      </c>
      <c r="V31" s="58">
        <v>0</v>
      </c>
      <c r="W31" s="58">
        <v>0</v>
      </c>
      <c r="X31" s="58">
        <v>400695.39</v>
      </c>
      <c r="Y31" s="58">
        <v>318234.05</v>
      </c>
      <c r="Z31" s="58">
        <v>0</v>
      </c>
      <c r="AA31" s="58">
        <v>0</v>
      </c>
      <c r="AB31" s="58">
        <v>781501.11</v>
      </c>
      <c r="AC31" s="58">
        <v>746708.47999999998</v>
      </c>
      <c r="AD31" s="58">
        <v>693498.98</v>
      </c>
      <c r="AE31" s="58">
        <v>0</v>
      </c>
      <c r="AF31" s="58">
        <v>765.67</v>
      </c>
      <c r="AG31" s="58">
        <v>0</v>
      </c>
      <c r="AH31" s="58">
        <v>692733.31</v>
      </c>
      <c r="AI31" s="58">
        <v>617541.06000000006</v>
      </c>
      <c r="AJ31" s="58">
        <v>0</v>
      </c>
      <c r="AK31" s="58">
        <v>0</v>
      </c>
      <c r="AL31" s="58">
        <v>0</v>
      </c>
      <c r="AM31" s="58">
        <v>617541.06000000006</v>
      </c>
      <c r="AN31" s="58">
        <v>692425.06</v>
      </c>
      <c r="AO31" s="58">
        <v>0</v>
      </c>
      <c r="AP31" s="58">
        <v>0</v>
      </c>
      <c r="AQ31" s="58" t="s">
        <v>45</v>
      </c>
      <c r="AR31" s="58">
        <v>692425.06</v>
      </c>
      <c r="AS31" s="58">
        <v>692425.06</v>
      </c>
      <c r="AT31" s="58">
        <v>0</v>
      </c>
      <c r="AU31" s="58">
        <v>0</v>
      </c>
      <c r="AV31" s="58">
        <v>0</v>
      </c>
      <c r="AW31" s="58">
        <v>692425.06</v>
      </c>
      <c r="AX31" s="58">
        <v>740091.25</v>
      </c>
      <c r="AY31" s="58">
        <v>730489.33</v>
      </c>
      <c r="AZ31" s="58">
        <v>0</v>
      </c>
      <c r="BA31" s="58">
        <v>0</v>
      </c>
      <c r="BB31" s="58">
        <v>62043</v>
      </c>
      <c r="BC31" s="58">
        <v>62042.9</v>
      </c>
      <c r="BD31" s="58">
        <v>0</v>
      </c>
      <c r="BE31" s="58">
        <v>0</v>
      </c>
      <c r="BF31" s="58">
        <v>678048.25</v>
      </c>
      <c r="BG31" s="58">
        <v>668446.43000000005</v>
      </c>
      <c r="BH31" s="58">
        <v>693497.67</v>
      </c>
      <c r="BI31" s="58">
        <v>0</v>
      </c>
      <c r="BJ31" s="58">
        <v>764.67</v>
      </c>
      <c r="BK31" s="58">
        <v>0</v>
      </c>
      <c r="BL31" s="58">
        <v>692733</v>
      </c>
      <c r="BM31" s="58">
        <v>617541.06000000006</v>
      </c>
      <c r="BN31" s="58">
        <v>0</v>
      </c>
      <c r="BO31" s="58">
        <v>0</v>
      </c>
      <c r="BP31" s="58">
        <v>0</v>
      </c>
      <c r="BQ31" s="58">
        <v>617541.06000000006</v>
      </c>
      <c r="BR31" s="58">
        <v>692425.06</v>
      </c>
      <c r="BS31" s="58">
        <v>0</v>
      </c>
      <c r="BT31" s="58">
        <v>0</v>
      </c>
      <c r="BU31" s="58">
        <v>0</v>
      </c>
      <c r="BV31" s="58">
        <v>692425.06</v>
      </c>
      <c r="BW31" s="58">
        <v>692425.06</v>
      </c>
      <c r="BX31" s="58">
        <v>0</v>
      </c>
      <c r="BY31" s="58">
        <v>0</v>
      </c>
      <c r="BZ31" s="58">
        <v>0</v>
      </c>
      <c r="CA31" s="58">
        <v>692425.06</v>
      </c>
      <c r="CB31" s="58">
        <v>1182196.5</v>
      </c>
      <c r="CC31" s="58">
        <v>0</v>
      </c>
      <c r="CD31" s="58">
        <v>400695.39</v>
      </c>
      <c r="CE31" s="58">
        <v>0</v>
      </c>
      <c r="CF31" s="58">
        <v>781501.11</v>
      </c>
      <c r="CG31" s="58">
        <v>693498.98</v>
      </c>
      <c r="CH31" s="58">
        <v>0</v>
      </c>
      <c r="CI31" s="58">
        <v>765.67</v>
      </c>
      <c r="CJ31" s="58">
        <v>0</v>
      </c>
      <c r="CK31" s="58">
        <v>692733.31</v>
      </c>
      <c r="CL31" s="58">
        <v>617541.06000000006</v>
      </c>
      <c r="CM31" s="58">
        <v>0</v>
      </c>
      <c r="CN31" s="58">
        <v>0</v>
      </c>
      <c r="CO31" s="58">
        <v>0</v>
      </c>
      <c r="CP31" s="58">
        <v>617541.06000000006</v>
      </c>
      <c r="CQ31" s="58">
        <v>740091.25</v>
      </c>
      <c r="CR31" s="58">
        <v>0</v>
      </c>
      <c r="CS31" s="58">
        <v>62043</v>
      </c>
      <c r="CT31" s="58">
        <v>0</v>
      </c>
      <c r="CU31" s="58">
        <v>678048.25</v>
      </c>
      <c r="CV31" s="58">
        <v>693497.67</v>
      </c>
      <c r="CW31" s="58">
        <v>0</v>
      </c>
      <c r="CX31" s="58">
        <v>764.67</v>
      </c>
      <c r="CY31" s="58">
        <v>0</v>
      </c>
      <c r="CZ31" s="58">
        <v>692733</v>
      </c>
      <c r="DA31" s="58">
        <v>617541.06000000006</v>
      </c>
      <c r="DB31" s="58">
        <v>0</v>
      </c>
      <c r="DC31" s="58">
        <v>0</v>
      </c>
      <c r="DD31" s="58">
        <v>0</v>
      </c>
      <c r="DE31" s="58">
        <v>617541.06000000006</v>
      </c>
      <c r="DF31" s="58" t="s">
        <v>57</v>
      </c>
    </row>
    <row r="32" spans="1:110" s="30" customFormat="1" ht="117.75" customHeight="1" x14ac:dyDescent="0.2">
      <c r="A32" s="64"/>
      <c r="B32" s="62"/>
      <c r="C32" s="64" t="s">
        <v>121</v>
      </c>
      <c r="D32" s="64" t="s">
        <v>122</v>
      </c>
      <c r="E32" s="64" t="s">
        <v>123</v>
      </c>
      <c r="F32" s="62"/>
      <c r="G32" s="62"/>
      <c r="H32" s="62"/>
      <c r="I32" s="62"/>
      <c r="J32" s="62"/>
      <c r="K32" s="62"/>
      <c r="L32" s="64"/>
      <c r="M32" s="64"/>
      <c r="N32" s="64"/>
      <c r="O32" s="28" t="s">
        <v>124</v>
      </c>
      <c r="P32" s="28" t="s">
        <v>62</v>
      </c>
      <c r="Q32" s="28" t="s">
        <v>125</v>
      </c>
      <c r="R32" s="62"/>
      <c r="S32" s="62"/>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row>
    <row r="33" spans="1:110" s="30" customFormat="1" ht="227.25" customHeight="1" x14ac:dyDescent="0.2">
      <c r="A33" s="64"/>
      <c r="B33" s="62"/>
      <c r="C33" s="64"/>
      <c r="D33" s="64"/>
      <c r="E33" s="64"/>
      <c r="F33" s="62"/>
      <c r="G33" s="62"/>
      <c r="H33" s="62"/>
      <c r="I33" s="62"/>
      <c r="J33" s="62"/>
      <c r="K33" s="62"/>
      <c r="L33" s="64"/>
      <c r="M33" s="64"/>
      <c r="N33" s="64"/>
      <c r="O33" s="28" t="s">
        <v>126</v>
      </c>
      <c r="P33" s="28" t="s">
        <v>65</v>
      </c>
      <c r="Q33" s="28" t="s">
        <v>127</v>
      </c>
      <c r="R33" s="62"/>
      <c r="S33" s="62"/>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row>
    <row r="34" spans="1:110" s="30" customFormat="1" ht="66.75" customHeight="1" x14ac:dyDescent="0.2">
      <c r="A34" s="64"/>
      <c r="B34" s="62"/>
      <c r="C34" s="64"/>
      <c r="D34" s="64"/>
      <c r="E34" s="64"/>
      <c r="F34" s="62"/>
      <c r="G34" s="62"/>
      <c r="H34" s="62"/>
      <c r="I34" s="62"/>
      <c r="J34" s="62"/>
      <c r="K34" s="62"/>
      <c r="L34" s="64"/>
      <c r="M34" s="64"/>
      <c r="N34" s="64"/>
      <c r="O34" s="28" t="s">
        <v>128</v>
      </c>
      <c r="P34" s="28" t="s">
        <v>129</v>
      </c>
      <c r="Q34" s="28" t="s">
        <v>130</v>
      </c>
      <c r="R34" s="62"/>
      <c r="S34" s="62"/>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row>
    <row r="35" spans="1:110" s="30" customFormat="1" ht="119.25" customHeight="1" x14ac:dyDescent="0.2">
      <c r="A35" s="64" t="s">
        <v>131</v>
      </c>
      <c r="B35" s="62" t="s">
        <v>132</v>
      </c>
      <c r="C35" s="28" t="s">
        <v>50</v>
      </c>
      <c r="D35" s="28" t="s">
        <v>116</v>
      </c>
      <c r="E35" s="28" t="s">
        <v>52</v>
      </c>
      <c r="F35" s="62"/>
      <c r="G35" s="62"/>
      <c r="H35" s="62"/>
      <c r="I35" s="62"/>
      <c r="J35" s="62"/>
      <c r="K35" s="62"/>
      <c r="L35" s="62"/>
      <c r="M35" s="62"/>
      <c r="N35" s="62"/>
      <c r="O35" s="64" t="s">
        <v>133</v>
      </c>
      <c r="P35" s="64" t="s">
        <v>134</v>
      </c>
      <c r="Q35" s="64" t="s">
        <v>135</v>
      </c>
      <c r="R35" s="62" t="s">
        <v>136</v>
      </c>
      <c r="S35" s="62" t="s">
        <v>137</v>
      </c>
      <c r="T35" s="58">
        <v>0</v>
      </c>
      <c r="U35" s="58">
        <v>0</v>
      </c>
      <c r="V35" s="58">
        <v>0</v>
      </c>
      <c r="W35" s="58">
        <v>0</v>
      </c>
      <c r="X35" s="58">
        <v>0</v>
      </c>
      <c r="Y35" s="58">
        <v>0</v>
      </c>
      <c r="Z35" s="58">
        <v>0</v>
      </c>
      <c r="AA35" s="58">
        <v>0</v>
      </c>
      <c r="AB35" s="58">
        <v>0</v>
      </c>
      <c r="AC35" s="58">
        <v>0</v>
      </c>
      <c r="AD35" s="58">
        <v>14886.9</v>
      </c>
      <c r="AE35" s="58">
        <v>715.9</v>
      </c>
      <c r="AF35" s="58">
        <v>8229.99</v>
      </c>
      <c r="AG35" s="58">
        <v>0</v>
      </c>
      <c r="AH35" s="58">
        <v>5941.01</v>
      </c>
      <c r="AI35" s="58">
        <v>6274</v>
      </c>
      <c r="AJ35" s="58">
        <v>659.4</v>
      </c>
      <c r="AK35" s="58">
        <v>2807.3</v>
      </c>
      <c r="AL35" s="58">
        <v>0</v>
      </c>
      <c r="AM35" s="58">
        <v>2807.3</v>
      </c>
      <c r="AN35" s="58">
        <v>7307.5</v>
      </c>
      <c r="AO35" s="58">
        <v>715.5</v>
      </c>
      <c r="AP35" s="58">
        <v>3296</v>
      </c>
      <c r="AQ35" s="58" t="s">
        <v>45</v>
      </c>
      <c r="AR35" s="58">
        <v>3296</v>
      </c>
      <c r="AS35" s="58">
        <v>7307.5</v>
      </c>
      <c r="AT35" s="58">
        <v>715.5</v>
      </c>
      <c r="AU35" s="58">
        <v>3296</v>
      </c>
      <c r="AV35" s="58">
        <v>0</v>
      </c>
      <c r="AW35" s="58">
        <v>3296</v>
      </c>
      <c r="AX35" s="58">
        <v>0</v>
      </c>
      <c r="AY35" s="58">
        <v>0</v>
      </c>
      <c r="AZ35" s="58">
        <v>0</v>
      </c>
      <c r="BA35" s="58">
        <v>0</v>
      </c>
      <c r="BB35" s="58">
        <v>0</v>
      </c>
      <c r="BC35" s="58">
        <v>0</v>
      </c>
      <c r="BD35" s="58">
        <v>0</v>
      </c>
      <c r="BE35" s="58">
        <v>0</v>
      </c>
      <c r="BF35" s="58">
        <v>0</v>
      </c>
      <c r="BG35" s="58">
        <v>0</v>
      </c>
      <c r="BH35" s="58">
        <v>7307.5</v>
      </c>
      <c r="BI35" s="58">
        <v>715.9</v>
      </c>
      <c r="BJ35" s="58">
        <v>3295.8</v>
      </c>
      <c r="BK35" s="58">
        <v>0</v>
      </c>
      <c r="BL35" s="58">
        <v>3295.8</v>
      </c>
      <c r="BM35" s="58">
        <v>6274</v>
      </c>
      <c r="BN35" s="58">
        <v>659.4</v>
      </c>
      <c r="BO35" s="58">
        <v>2807.3</v>
      </c>
      <c r="BP35" s="58">
        <v>0</v>
      </c>
      <c r="BQ35" s="58">
        <v>2807.3</v>
      </c>
      <c r="BR35" s="58">
        <v>7307.5</v>
      </c>
      <c r="BS35" s="58">
        <v>715.5</v>
      </c>
      <c r="BT35" s="58">
        <v>3296</v>
      </c>
      <c r="BU35" s="58">
        <v>0</v>
      </c>
      <c r="BV35" s="58">
        <v>3296</v>
      </c>
      <c r="BW35" s="58">
        <v>7307.5</v>
      </c>
      <c r="BX35" s="58">
        <v>715.5</v>
      </c>
      <c r="BY35" s="58">
        <v>3296</v>
      </c>
      <c r="BZ35" s="58">
        <v>0</v>
      </c>
      <c r="CA35" s="58">
        <v>3296</v>
      </c>
      <c r="CB35" s="58">
        <v>0</v>
      </c>
      <c r="CC35" s="58">
        <v>0</v>
      </c>
      <c r="CD35" s="58">
        <v>0</v>
      </c>
      <c r="CE35" s="58">
        <v>0</v>
      </c>
      <c r="CF35" s="58">
        <v>0</v>
      </c>
      <c r="CG35" s="58">
        <v>14886.9</v>
      </c>
      <c r="CH35" s="58">
        <v>715.9</v>
      </c>
      <c r="CI35" s="58">
        <v>8229.99</v>
      </c>
      <c r="CJ35" s="58">
        <v>0</v>
      </c>
      <c r="CK35" s="58">
        <v>5941.01</v>
      </c>
      <c r="CL35" s="58">
        <v>6274</v>
      </c>
      <c r="CM35" s="58">
        <v>659.4</v>
      </c>
      <c r="CN35" s="58">
        <v>2807.3</v>
      </c>
      <c r="CO35" s="58">
        <v>0</v>
      </c>
      <c r="CP35" s="58">
        <v>2807.3</v>
      </c>
      <c r="CQ35" s="58">
        <v>0</v>
      </c>
      <c r="CR35" s="58">
        <v>0</v>
      </c>
      <c r="CS35" s="58">
        <v>0</v>
      </c>
      <c r="CT35" s="58">
        <v>0</v>
      </c>
      <c r="CU35" s="58">
        <v>0</v>
      </c>
      <c r="CV35" s="58">
        <v>7307.5</v>
      </c>
      <c r="CW35" s="58">
        <v>715.9</v>
      </c>
      <c r="CX35" s="58">
        <v>3295.8</v>
      </c>
      <c r="CY35" s="58">
        <v>0</v>
      </c>
      <c r="CZ35" s="58">
        <v>3295.8</v>
      </c>
      <c r="DA35" s="58">
        <v>6274</v>
      </c>
      <c r="DB35" s="58">
        <v>659.4</v>
      </c>
      <c r="DC35" s="58">
        <v>2807.3</v>
      </c>
      <c r="DD35" s="58">
        <v>0</v>
      </c>
      <c r="DE35" s="58">
        <v>2807.3</v>
      </c>
      <c r="DF35" s="58" t="s">
        <v>57</v>
      </c>
    </row>
    <row r="36" spans="1:110" s="30" customFormat="1" ht="89.25" customHeight="1" x14ac:dyDescent="0.2">
      <c r="A36" s="64"/>
      <c r="B36" s="62"/>
      <c r="C36" s="28" t="s">
        <v>138</v>
      </c>
      <c r="D36" s="28" t="s">
        <v>139</v>
      </c>
      <c r="E36" s="28" t="s">
        <v>140</v>
      </c>
      <c r="F36" s="62"/>
      <c r="G36" s="62"/>
      <c r="H36" s="62"/>
      <c r="I36" s="62"/>
      <c r="J36" s="62"/>
      <c r="K36" s="62"/>
      <c r="L36" s="62"/>
      <c r="M36" s="62"/>
      <c r="N36" s="62"/>
      <c r="O36" s="64"/>
      <c r="P36" s="64"/>
      <c r="Q36" s="64"/>
      <c r="R36" s="62"/>
      <c r="S36" s="62"/>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row>
    <row r="37" spans="1:110" s="30" customFormat="1" ht="108.75" customHeight="1" x14ac:dyDescent="0.2">
      <c r="A37" s="64" t="s">
        <v>141</v>
      </c>
      <c r="B37" s="62" t="s">
        <v>142</v>
      </c>
      <c r="C37" s="28" t="s">
        <v>50</v>
      </c>
      <c r="D37" s="28" t="s">
        <v>143</v>
      </c>
      <c r="E37" s="28" t="s">
        <v>52</v>
      </c>
      <c r="F37" s="62"/>
      <c r="G37" s="62"/>
      <c r="H37" s="62"/>
      <c r="I37" s="64" t="s">
        <v>144</v>
      </c>
      <c r="J37" s="64" t="s">
        <v>145</v>
      </c>
      <c r="K37" s="64" t="s">
        <v>146</v>
      </c>
      <c r="L37" s="62"/>
      <c r="M37" s="62"/>
      <c r="N37" s="62"/>
      <c r="O37" s="28" t="s">
        <v>147</v>
      </c>
      <c r="P37" s="28" t="s">
        <v>54</v>
      </c>
      <c r="Q37" s="28" t="s">
        <v>148</v>
      </c>
      <c r="R37" s="62" t="s">
        <v>41</v>
      </c>
      <c r="S37" s="63" t="s">
        <v>149</v>
      </c>
      <c r="T37" s="58">
        <v>51067</v>
      </c>
      <c r="U37" s="58">
        <v>30906.3</v>
      </c>
      <c r="V37" s="58">
        <v>0</v>
      </c>
      <c r="W37" s="58">
        <v>0</v>
      </c>
      <c r="X37" s="58">
        <v>27168</v>
      </c>
      <c r="Y37" s="58">
        <v>16443.68</v>
      </c>
      <c r="Z37" s="58">
        <v>0</v>
      </c>
      <c r="AA37" s="58">
        <v>0</v>
      </c>
      <c r="AB37" s="58">
        <v>23899</v>
      </c>
      <c r="AC37" s="58">
        <v>14462.62</v>
      </c>
      <c r="AD37" s="58">
        <v>30183</v>
      </c>
      <c r="AE37" s="58">
        <v>0</v>
      </c>
      <c r="AF37" s="58">
        <v>6648</v>
      </c>
      <c r="AG37" s="58">
        <v>0</v>
      </c>
      <c r="AH37" s="58">
        <v>23535</v>
      </c>
      <c r="AI37" s="58">
        <v>27200.99</v>
      </c>
      <c r="AJ37" s="58">
        <v>0</v>
      </c>
      <c r="AK37" s="58">
        <v>3822</v>
      </c>
      <c r="AL37" s="58">
        <v>0</v>
      </c>
      <c r="AM37" s="58">
        <v>23378.99</v>
      </c>
      <c r="AN37" s="58">
        <v>28605.7</v>
      </c>
      <c r="AO37" s="58">
        <v>0</v>
      </c>
      <c r="AP37" s="58">
        <v>5177</v>
      </c>
      <c r="AQ37" s="58" t="s">
        <v>45</v>
      </c>
      <c r="AR37" s="58">
        <v>23428.7</v>
      </c>
      <c r="AS37" s="58">
        <v>28605.7</v>
      </c>
      <c r="AT37" s="58">
        <v>0</v>
      </c>
      <c r="AU37" s="58">
        <v>5177</v>
      </c>
      <c r="AV37" s="58">
        <v>0</v>
      </c>
      <c r="AW37" s="58">
        <v>23428.7</v>
      </c>
      <c r="AX37" s="58">
        <v>51067</v>
      </c>
      <c r="AY37" s="58">
        <v>30906.3</v>
      </c>
      <c r="AZ37" s="58">
        <v>0</v>
      </c>
      <c r="BA37" s="58">
        <v>0</v>
      </c>
      <c r="BB37" s="58">
        <v>27168</v>
      </c>
      <c r="BC37" s="58">
        <v>16443.68</v>
      </c>
      <c r="BD37" s="58">
        <v>0</v>
      </c>
      <c r="BE37" s="58">
        <v>0</v>
      </c>
      <c r="BF37" s="58">
        <v>23899</v>
      </c>
      <c r="BG37" s="58">
        <v>14462.62</v>
      </c>
      <c r="BH37" s="58">
        <v>30183</v>
      </c>
      <c r="BI37" s="58">
        <v>0</v>
      </c>
      <c r="BJ37" s="58">
        <v>6648</v>
      </c>
      <c r="BK37" s="58">
        <v>0</v>
      </c>
      <c r="BL37" s="58">
        <v>23535</v>
      </c>
      <c r="BM37" s="58">
        <v>27200.99</v>
      </c>
      <c r="BN37" s="58">
        <v>0</v>
      </c>
      <c r="BO37" s="58">
        <v>3822</v>
      </c>
      <c r="BP37" s="58">
        <v>0</v>
      </c>
      <c r="BQ37" s="58">
        <v>23378.99</v>
      </c>
      <c r="BR37" s="58">
        <v>28605.7</v>
      </c>
      <c r="BS37" s="58">
        <v>0</v>
      </c>
      <c r="BT37" s="58">
        <v>5177</v>
      </c>
      <c r="BU37" s="58">
        <v>0</v>
      </c>
      <c r="BV37" s="58">
        <v>23428.7</v>
      </c>
      <c r="BW37" s="58">
        <v>28605.7</v>
      </c>
      <c r="BX37" s="58">
        <v>0</v>
      </c>
      <c r="BY37" s="58">
        <v>5177</v>
      </c>
      <c r="BZ37" s="58">
        <v>0</v>
      </c>
      <c r="CA37" s="58">
        <v>23428.7</v>
      </c>
      <c r="CB37" s="58">
        <v>51067</v>
      </c>
      <c r="CC37" s="58">
        <v>0</v>
      </c>
      <c r="CD37" s="58">
        <v>27168</v>
      </c>
      <c r="CE37" s="58">
        <v>0</v>
      </c>
      <c r="CF37" s="58">
        <v>23899</v>
      </c>
      <c r="CG37" s="58">
        <v>30183</v>
      </c>
      <c r="CH37" s="58">
        <v>0</v>
      </c>
      <c r="CI37" s="58">
        <v>6648</v>
      </c>
      <c r="CJ37" s="58">
        <v>0</v>
      </c>
      <c r="CK37" s="58">
        <v>23535</v>
      </c>
      <c r="CL37" s="58">
        <v>27200.99</v>
      </c>
      <c r="CM37" s="58">
        <v>0</v>
      </c>
      <c r="CN37" s="58">
        <v>3822</v>
      </c>
      <c r="CO37" s="58">
        <v>0</v>
      </c>
      <c r="CP37" s="58">
        <v>23378.99</v>
      </c>
      <c r="CQ37" s="58">
        <v>51067</v>
      </c>
      <c r="CR37" s="58">
        <v>0</v>
      </c>
      <c r="CS37" s="58">
        <v>27168</v>
      </c>
      <c r="CT37" s="58">
        <v>0</v>
      </c>
      <c r="CU37" s="58">
        <v>23899</v>
      </c>
      <c r="CV37" s="58">
        <v>30183</v>
      </c>
      <c r="CW37" s="58">
        <v>0</v>
      </c>
      <c r="CX37" s="58">
        <v>6648</v>
      </c>
      <c r="CY37" s="58">
        <v>0</v>
      </c>
      <c r="CZ37" s="58">
        <v>23535</v>
      </c>
      <c r="DA37" s="58">
        <v>27200.99</v>
      </c>
      <c r="DB37" s="58">
        <v>0</v>
      </c>
      <c r="DC37" s="58">
        <v>3822</v>
      </c>
      <c r="DD37" s="58">
        <v>0</v>
      </c>
      <c r="DE37" s="58">
        <v>23378.99</v>
      </c>
      <c r="DF37" s="58" t="s">
        <v>57</v>
      </c>
    </row>
    <row r="38" spans="1:110" s="30" customFormat="1" ht="217.5" customHeight="1" x14ac:dyDescent="0.2">
      <c r="A38" s="64"/>
      <c r="B38" s="62"/>
      <c r="C38" s="28" t="s">
        <v>150</v>
      </c>
      <c r="D38" s="28" t="s">
        <v>151</v>
      </c>
      <c r="E38" s="28" t="s">
        <v>152</v>
      </c>
      <c r="F38" s="62"/>
      <c r="G38" s="62"/>
      <c r="H38" s="62"/>
      <c r="I38" s="64"/>
      <c r="J38" s="64"/>
      <c r="K38" s="64"/>
      <c r="L38" s="62"/>
      <c r="M38" s="62"/>
      <c r="N38" s="62"/>
      <c r="O38" s="28" t="s">
        <v>153</v>
      </c>
      <c r="P38" s="28" t="s">
        <v>154</v>
      </c>
      <c r="Q38" s="28" t="s">
        <v>155</v>
      </c>
      <c r="R38" s="62"/>
      <c r="S38" s="63"/>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row>
    <row r="39" spans="1:110" s="30" customFormat="1" ht="117" customHeight="1" x14ac:dyDescent="0.2">
      <c r="A39" s="64" t="s">
        <v>156</v>
      </c>
      <c r="B39" s="62" t="s">
        <v>157</v>
      </c>
      <c r="C39" s="64" t="s">
        <v>50</v>
      </c>
      <c r="D39" s="64" t="s">
        <v>143</v>
      </c>
      <c r="E39" s="64" t="s">
        <v>52</v>
      </c>
      <c r="F39" s="62"/>
      <c r="G39" s="62"/>
      <c r="H39" s="62"/>
      <c r="I39" s="64" t="s">
        <v>144</v>
      </c>
      <c r="J39" s="64" t="s">
        <v>145</v>
      </c>
      <c r="K39" s="64" t="s">
        <v>146</v>
      </c>
      <c r="L39" s="62"/>
      <c r="M39" s="62"/>
      <c r="N39" s="62"/>
      <c r="O39" s="28" t="s">
        <v>147</v>
      </c>
      <c r="P39" s="28" t="s">
        <v>54</v>
      </c>
      <c r="Q39" s="28" t="s">
        <v>148</v>
      </c>
      <c r="R39" s="62" t="s">
        <v>41</v>
      </c>
      <c r="S39" s="63" t="s">
        <v>149</v>
      </c>
      <c r="T39" s="58">
        <v>70138.100000000006</v>
      </c>
      <c r="U39" s="58">
        <v>69876.67</v>
      </c>
      <c r="V39" s="58">
        <v>0</v>
      </c>
      <c r="W39" s="58">
        <v>0</v>
      </c>
      <c r="X39" s="58">
        <v>34890</v>
      </c>
      <c r="Y39" s="58">
        <v>34889.97</v>
      </c>
      <c r="Z39" s="58">
        <v>0</v>
      </c>
      <c r="AA39" s="58">
        <v>0</v>
      </c>
      <c r="AB39" s="58">
        <v>35248.1</v>
      </c>
      <c r="AC39" s="58">
        <v>34986.699999999997</v>
      </c>
      <c r="AD39" s="58">
        <v>89088.8</v>
      </c>
      <c r="AE39" s="58">
        <v>0</v>
      </c>
      <c r="AF39" s="58">
        <v>20963</v>
      </c>
      <c r="AG39" s="58">
        <v>0</v>
      </c>
      <c r="AH39" s="58">
        <v>68125.8</v>
      </c>
      <c r="AI39" s="58">
        <v>69439.009999999995</v>
      </c>
      <c r="AJ39" s="58">
        <v>0</v>
      </c>
      <c r="AK39" s="58">
        <v>21806</v>
      </c>
      <c r="AL39" s="58">
        <v>0</v>
      </c>
      <c r="AM39" s="58">
        <v>47633.01</v>
      </c>
      <c r="AN39" s="58">
        <v>72759.3</v>
      </c>
      <c r="AO39" s="58">
        <v>0</v>
      </c>
      <c r="AP39" s="58">
        <v>22848</v>
      </c>
      <c r="AQ39" s="58" t="s">
        <v>45</v>
      </c>
      <c r="AR39" s="58">
        <v>49911.3</v>
      </c>
      <c r="AS39" s="58">
        <v>72759.3</v>
      </c>
      <c r="AT39" s="58">
        <v>0</v>
      </c>
      <c r="AU39" s="58">
        <v>22848</v>
      </c>
      <c r="AV39" s="58">
        <v>0</v>
      </c>
      <c r="AW39" s="58">
        <v>49911.3</v>
      </c>
      <c r="AX39" s="58">
        <v>70138.100000000006</v>
      </c>
      <c r="AY39" s="58">
        <v>69876.67</v>
      </c>
      <c r="AZ39" s="58">
        <v>0</v>
      </c>
      <c r="BA39" s="58">
        <v>0</v>
      </c>
      <c r="BB39" s="58">
        <v>34890</v>
      </c>
      <c r="BC39" s="58">
        <v>34889.97</v>
      </c>
      <c r="BD39" s="58">
        <v>0</v>
      </c>
      <c r="BE39" s="58">
        <v>0</v>
      </c>
      <c r="BF39" s="58">
        <v>35248.1</v>
      </c>
      <c r="BG39" s="58">
        <v>34986.699999999997</v>
      </c>
      <c r="BH39" s="58">
        <v>89088.8</v>
      </c>
      <c r="BI39" s="58">
        <v>0</v>
      </c>
      <c r="BJ39" s="58">
        <v>20963</v>
      </c>
      <c r="BK39" s="58">
        <v>0</v>
      </c>
      <c r="BL39" s="58">
        <v>68125.8</v>
      </c>
      <c r="BM39" s="58">
        <v>69439.009999999995</v>
      </c>
      <c r="BN39" s="58">
        <v>0</v>
      </c>
      <c r="BO39" s="58">
        <v>21806</v>
      </c>
      <c r="BP39" s="58">
        <v>0</v>
      </c>
      <c r="BQ39" s="58">
        <v>47633.01</v>
      </c>
      <c r="BR39" s="58">
        <v>72759.3</v>
      </c>
      <c r="BS39" s="58">
        <v>0</v>
      </c>
      <c r="BT39" s="58">
        <v>22848</v>
      </c>
      <c r="BU39" s="58">
        <v>0</v>
      </c>
      <c r="BV39" s="58">
        <v>49911.3</v>
      </c>
      <c r="BW39" s="58">
        <v>72759.3</v>
      </c>
      <c r="BX39" s="58">
        <v>0</v>
      </c>
      <c r="BY39" s="58">
        <v>22848</v>
      </c>
      <c r="BZ39" s="58">
        <v>0</v>
      </c>
      <c r="CA39" s="58">
        <v>49911.3</v>
      </c>
      <c r="CB39" s="58">
        <v>70138.100000000006</v>
      </c>
      <c r="CC39" s="58">
        <v>0</v>
      </c>
      <c r="CD39" s="58">
        <v>34890</v>
      </c>
      <c r="CE39" s="58">
        <v>0</v>
      </c>
      <c r="CF39" s="58">
        <v>35248.1</v>
      </c>
      <c r="CG39" s="58">
        <v>89088.8</v>
      </c>
      <c r="CH39" s="58">
        <v>0</v>
      </c>
      <c r="CI39" s="58">
        <v>20963</v>
      </c>
      <c r="CJ39" s="58">
        <v>0</v>
      </c>
      <c r="CK39" s="58">
        <v>68125.8</v>
      </c>
      <c r="CL39" s="58">
        <v>69439.009999999995</v>
      </c>
      <c r="CM39" s="58">
        <v>0</v>
      </c>
      <c r="CN39" s="58">
        <v>21806</v>
      </c>
      <c r="CO39" s="58">
        <v>0</v>
      </c>
      <c r="CP39" s="58">
        <v>47633.01</v>
      </c>
      <c r="CQ39" s="58">
        <v>70138.100000000006</v>
      </c>
      <c r="CR39" s="58">
        <v>0</v>
      </c>
      <c r="CS39" s="58">
        <v>34890</v>
      </c>
      <c r="CT39" s="58">
        <v>0</v>
      </c>
      <c r="CU39" s="58">
        <v>35248.1</v>
      </c>
      <c r="CV39" s="58">
        <v>89088.8</v>
      </c>
      <c r="CW39" s="58">
        <v>0</v>
      </c>
      <c r="CX39" s="58">
        <v>20963</v>
      </c>
      <c r="CY39" s="58">
        <v>0</v>
      </c>
      <c r="CZ39" s="58">
        <v>68125.8</v>
      </c>
      <c r="DA39" s="58">
        <v>69439.009999999995</v>
      </c>
      <c r="DB39" s="58">
        <v>0</v>
      </c>
      <c r="DC39" s="58">
        <v>21806</v>
      </c>
      <c r="DD39" s="58">
        <v>0</v>
      </c>
      <c r="DE39" s="58">
        <v>47633.01</v>
      </c>
      <c r="DF39" s="58" t="s">
        <v>57</v>
      </c>
    </row>
    <row r="40" spans="1:110" s="30" customFormat="1" ht="55.5" customHeight="1" x14ac:dyDescent="0.2">
      <c r="A40" s="64"/>
      <c r="B40" s="62"/>
      <c r="C40" s="64"/>
      <c r="D40" s="64"/>
      <c r="E40" s="64"/>
      <c r="F40" s="62"/>
      <c r="G40" s="62"/>
      <c r="H40" s="62"/>
      <c r="I40" s="64"/>
      <c r="J40" s="64"/>
      <c r="K40" s="64"/>
      <c r="L40" s="62"/>
      <c r="M40" s="62"/>
      <c r="N40" s="62"/>
      <c r="O40" s="28" t="s">
        <v>153</v>
      </c>
      <c r="P40" s="28" t="s">
        <v>154</v>
      </c>
      <c r="Q40" s="28" t="s">
        <v>155</v>
      </c>
      <c r="R40" s="62"/>
      <c r="S40" s="63"/>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row>
    <row r="41" spans="1:110" s="30" customFormat="1" ht="135" customHeight="1" x14ac:dyDescent="0.2">
      <c r="A41" s="64" t="s">
        <v>158</v>
      </c>
      <c r="B41" s="62" t="s">
        <v>159</v>
      </c>
      <c r="C41" s="28" t="s">
        <v>160</v>
      </c>
      <c r="D41" s="28" t="s">
        <v>161</v>
      </c>
      <c r="E41" s="28" t="s">
        <v>162</v>
      </c>
      <c r="F41" s="62"/>
      <c r="G41" s="62"/>
      <c r="H41" s="62"/>
      <c r="I41" s="62"/>
      <c r="J41" s="62"/>
      <c r="K41" s="62"/>
      <c r="L41" s="62"/>
      <c r="M41" s="62"/>
      <c r="N41" s="62"/>
      <c r="O41" s="28" t="s">
        <v>163</v>
      </c>
      <c r="P41" s="28" t="s">
        <v>54</v>
      </c>
      <c r="Q41" s="28" t="s">
        <v>55</v>
      </c>
      <c r="R41" s="62" t="s">
        <v>164</v>
      </c>
      <c r="S41" s="63" t="s">
        <v>165</v>
      </c>
      <c r="T41" s="58">
        <v>109104.69</v>
      </c>
      <c r="U41" s="58">
        <v>106736.73</v>
      </c>
      <c r="V41" s="58"/>
      <c r="W41" s="58"/>
      <c r="X41" s="58"/>
      <c r="Y41" s="58"/>
      <c r="Z41" s="58"/>
      <c r="AA41" s="58"/>
      <c r="AB41" s="58">
        <v>109104.69</v>
      </c>
      <c r="AC41" s="58">
        <v>106736.73</v>
      </c>
      <c r="AD41" s="58">
        <v>81956.25</v>
      </c>
      <c r="AE41" s="58"/>
      <c r="AF41" s="58"/>
      <c r="AG41" s="58"/>
      <c r="AH41" s="58">
        <v>81956.25</v>
      </c>
      <c r="AI41" s="58">
        <v>134003.4</v>
      </c>
      <c r="AJ41" s="58"/>
      <c r="AK41" s="58"/>
      <c r="AL41" s="58"/>
      <c r="AM41" s="58">
        <v>134003.4</v>
      </c>
      <c r="AN41" s="58">
        <v>134003.4</v>
      </c>
      <c r="AO41" s="58"/>
      <c r="AP41" s="58"/>
      <c r="AQ41" s="58"/>
      <c r="AR41" s="58">
        <v>134003.4</v>
      </c>
      <c r="AS41" s="58">
        <v>134003.4</v>
      </c>
      <c r="AT41" s="58"/>
      <c r="AU41" s="58"/>
      <c r="AV41" s="58"/>
      <c r="AW41" s="58">
        <v>134003.4</v>
      </c>
      <c r="AX41" s="58">
        <v>109104.69</v>
      </c>
      <c r="AY41" s="58">
        <v>106736.73</v>
      </c>
      <c r="AZ41" s="58"/>
      <c r="BA41" s="58"/>
      <c r="BB41" s="58"/>
      <c r="BC41" s="58"/>
      <c r="BD41" s="58"/>
      <c r="BE41" s="58"/>
      <c r="BF41" s="58">
        <v>109104.69</v>
      </c>
      <c r="BG41" s="58">
        <v>106736.73</v>
      </c>
      <c r="BH41" s="58">
        <v>81956.25</v>
      </c>
      <c r="BI41" s="58"/>
      <c r="BJ41" s="58"/>
      <c r="BK41" s="58"/>
      <c r="BL41" s="58">
        <v>81956.25</v>
      </c>
      <c r="BM41" s="58">
        <v>134003.4</v>
      </c>
      <c r="BN41" s="58"/>
      <c r="BO41" s="58"/>
      <c r="BP41" s="58"/>
      <c r="BQ41" s="58">
        <v>134003.4</v>
      </c>
      <c r="BR41" s="58">
        <v>134003.4</v>
      </c>
      <c r="BS41" s="58"/>
      <c r="BT41" s="58"/>
      <c r="BU41" s="58"/>
      <c r="BV41" s="58">
        <v>134003.4</v>
      </c>
      <c r="BW41" s="58">
        <v>134003.4</v>
      </c>
      <c r="BX41" s="58"/>
      <c r="BY41" s="58"/>
      <c r="BZ41" s="58"/>
      <c r="CA41" s="58">
        <v>134003.4</v>
      </c>
      <c r="CB41" s="58">
        <v>109104.69</v>
      </c>
      <c r="CC41" s="58"/>
      <c r="CD41" s="58"/>
      <c r="CE41" s="58"/>
      <c r="CF41" s="58">
        <v>109104.69</v>
      </c>
      <c r="CG41" s="58">
        <v>81956.25</v>
      </c>
      <c r="CH41" s="58"/>
      <c r="CI41" s="58"/>
      <c r="CJ41" s="58"/>
      <c r="CK41" s="58">
        <v>81956.25</v>
      </c>
      <c r="CL41" s="58">
        <v>134003.4</v>
      </c>
      <c r="CM41" s="58"/>
      <c r="CN41" s="58"/>
      <c r="CO41" s="58"/>
      <c r="CP41" s="58">
        <v>134003.4</v>
      </c>
      <c r="CQ41" s="58">
        <v>109104.69</v>
      </c>
      <c r="CR41" s="58"/>
      <c r="CS41" s="58"/>
      <c r="CT41" s="58"/>
      <c r="CU41" s="58">
        <v>109104.69</v>
      </c>
      <c r="CV41" s="58">
        <v>81956.25</v>
      </c>
      <c r="CW41" s="58"/>
      <c r="CX41" s="58"/>
      <c r="CY41" s="58"/>
      <c r="CZ41" s="58">
        <v>81956.25</v>
      </c>
      <c r="DA41" s="58">
        <v>134003.4</v>
      </c>
      <c r="DB41" s="58"/>
      <c r="DC41" s="58"/>
      <c r="DD41" s="58"/>
      <c r="DE41" s="58">
        <v>134003.4</v>
      </c>
      <c r="DF41" s="58" t="s">
        <v>57</v>
      </c>
    </row>
    <row r="42" spans="1:110" s="30" customFormat="1" ht="95.25" customHeight="1" x14ac:dyDescent="0.2">
      <c r="A42" s="64"/>
      <c r="B42" s="62"/>
      <c r="C42" s="64" t="s">
        <v>166</v>
      </c>
      <c r="D42" s="64" t="s">
        <v>167</v>
      </c>
      <c r="E42" s="64" t="s">
        <v>168</v>
      </c>
      <c r="F42" s="62"/>
      <c r="G42" s="62"/>
      <c r="H42" s="62"/>
      <c r="I42" s="62"/>
      <c r="J42" s="62"/>
      <c r="K42" s="62"/>
      <c r="L42" s="62"/>
      <c r="M42" s="62"/>
      <c r="N42" s="62"/>
      <c r="O42" s="28" t="s">
        <v>169</v>
      </c>
      <c r="P42" s="28" t="s">
        <v>170</v>
      </c>
      <c r="Q42" s="28" t="s">
        <v>171</v>
      </c>
      <c r="R42" s="62"/>
      <c r="S42" s="63"/>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row>
    <row r="43" spans="1:110" s="30" customFormat="1" ht="55.5" customHeight="1" x14ac:dyDescent="0.2">
      <c r="A43" s="64"/>
      <c r="B43" s="62"/>
      <c r="C43" s="64"/>
      <c r="D43" s="64"/>
      <c r="E43" s="64"/>
      <c r="F43" s="62"/>
      <c r="G43" s="62"/>
      <c r="H43" s="62"/>
      <c r="I43" s="62"/>
      <c r="J43" s="62"/>
      <c r="K43" s="62"/>
      <c r="L43" s="62"/>
      <c r="M43" s="62"/>
      <c r="N43" s="62"/>
      <c r="O43" s="28" t="s">
        <v>172</v>
      </c>
      <c r="P43" s="28" t="s">
        <v>173</v>
      </c>
      <c r="Q43" s="28" t="s">
        <v>174</v>
      </c>
      <c r="R43" s="62"/>
      <c r="S43" s="63"/>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row>
    <row r="44" spans="1:110" s="30" customFormat="1" ht="132" customHeight="1" x14ac:dyDescent="0.2">
      <c r="A44" s="64" t="s">
        <v>176</v>
      </c>
      <c r="B44" s="62" t="s">
        <v>177</v>
      </c>
      <c r="C44" s="28" t="s">
        <v>50</v>
      </c>
      <c r="D44" s="28" t="s">
        <v>178</v>
      </c>
      <c r="E44" s="28" t="s">
        <v>52</v>
      </c>
      <c r="F44" s="62"/>
      <c r="G44" s="62"/>
      <c r="H44" s="62"/>
      <c r="I44" s="64" t="s">
        <v>179</v>
      </c>
      <c r="J44" s="64" t="s">
        <v>180</v>
      </c>
      <c r="K44" s="64" t="s">
        <v>181</v>
      </c>
      <c r="L44" s="62"/>
      <c r="M44" s="62"/>
      <c r="N44" s="62"/>
      <c r="O44" s="28" t="s">
        <v>163</v>
      </c>
      <c r="P44" s="28" t="s">
        <v>54</v>
      </c>
      <c r="Q44" s="28" t="s">
        <v>55</v>
      </c>
      <c r="R44" s="62" t="s">
        <v>164</v>
      </c>
      <c r="S44" s="62" t="s">
        <v>182</v>
      </c>
      <c r="T44" s="58">
        <v>1962.08</v>
      </c>
      <c r="U44" s="58">
        <v>1924.36</v>
      </c>
      <c r="V44" s="58">
        <v>0</v>
      </c>
      <c r="W44" s="58">
        <v>0</v>
      </c>
      <c r="X44" s="58">
        <v>0</v>
      </c>
      <c r="Y44" s="58">
        <v>0</v>
      </c>
      <c r="Z44" s="58">
        <v>0</v>
      </c>
      <c r="AA44" s="58">
        <v>0</v>
      </c>
      <c r="AB44" s="58">
        <v>1962.08</v>
      </c>
      <c r="AC44" s="58">
        <v>1924.36</v>
      </c>
      <c r="AD44" s="58">
        <v>1765</v>
      </c>
      <c r="AE44" s="58">
        <v>0</v>
      </c>
      <c r="AF44" s="58">
        <v>0</v>
      </c>
      <c r="AG44" s="58">
        <v>0</v>
      </c>
      <c r="AH44" s="58">
        <v>1765</v>
      </c>
      <c r="AI44" s="58">
        <v>1800</v>
      </c>
      <c r="AJ44" s="58">
        <v>0</v>
      </c>
      <c r="AK44" s="58">
        <v>0</v>
      </c>
      <c r="AL44" s="58">
        <v>0</v>
      </c>
      <c r="AM44" s="58">
        <v>1800</v>
      </c>
      <c r="AN44" s="58">
        <v>1800</v>
      </c>
      <c r="AO44" s="58">
        <v>0</v>
      </c>
      <c r="AP44" s="58">
        <v>0</v>
      </c>
      <c r="AQ44" s="58" t="s">
        <v>45</v>
      </c>
      <c r="AR44" s="58">
        <v>1800</v>
      </c>
      <c r="AS44" s="58">
        <v>1800</v>
      </c>
      <c r="AT44" s="58">
        <v>0</v>
      </c>
      <c r="AU44" s="58">
        <v>0</v>
      </c>
      <c r="AV44" s="58">
        <v>0</v>
      </c>
      <c r="AW44" s="58">
        <v>1800</v>
      </c>
      <c r="AX44" s="58">
        <v>1962.08</v>
      </c>
      <c r="AY44" s="58">
        <v>1924.36</v>
      </c>
      <c r="AZ44" s="58">
        <v>0</v>
      </c>
      <c r="BA44" s="58">
        <v>0</v>
      </c>
      <c r="BB44" s="58">
        <v>0</v>
      </c>
      <c r="BC44" s="58">
        <v>0</v>
      </c>
      <c r="BD44" s="58">
        <v>0</v>
      </c>
      <c r="BE44" s="58">
        <v>0</v>
      </c>
      <c r="BF44" s="58">
        <v>1962.08</v>
      </c>
      <c r="BG44" s="58">
        <v>1924.36</v>
      </c>
      <c r="BH44" s="58">
        <v>1765</v>
      </c>
      <c r="BI44" s="58">
        <v>0</v>
      </c>
      <c r="BJ44" s="58">
        <v>0</v>
      </c>
      <c r="BK44" s="58">
        <v>0</v>
      </c>
      <c r="BL44" s="58">
        <v>1765</v>
      </c>
      <c r="BM44" s="58">
        <v>1800</v>
      </c>
      <c r="BN44" s="58">
        <v>0</v>
      </c>
      <c r="BO44" s="58">
        <v>0</v>
      </c>
      <c r="BP44" s="58">
        <v>0</v>
      </c>
      <c r="BQ44" s="58">
        <v>1800</v>
      </c>
      <c r="BR44" s="58">
        <v>1800</v>
      </c>
      <c r="BS44" s="58">
        <v>0</v>
      </c>
      <c r="BT44" s="58">
        <v>0</v>
      </c>
      <c r="BU44" s="58">
        <v>0</v>
      </c>
      <c r="BV44" s="58">
        <v>1800</v>
      </c>
      <c r="BW44" s="58">
        <v>1800</v>
      </c>
      <c r="BX44" s="58">
        <v>0</v>
      </c>
      <c r="BY44" s="58">
        <v>0</v>
      </c>
      <c r="BZ44" s="58">
        <v>0</v>
      </c>
      <c r="CA44" s="58">
        <v>1800</v>
      </c>
      <c r="CB44" s="58">
        <v>1962.08</v>
      </c>
      <c r="CC44" s="58">
        <v>0</v>
      </c>
      <c r="CD44" s="58">
        <v>0</v>
      </c>
      <c r="CE44" s="58">
        <v>0</v>
      </c>
      <c r="CF44" s="58">
        <v>1962.08</v>
      </c>
      <c r="CG44" s="58">
        <v>1765</v>
      </c>
      <c r="CH44" s="58">
        <v>0</v>
      </c>
      <c r="CI44" s="58">
        <v>0</v>
      </c>
      <c r="CJ44" s="58">
        <v>0</v>
      </c>
      <c r="CK44" s="58">
        <v>1765</v>
      </c>
      <c r="CL44" s="58">
        <v>1800</v>
      </c>
      <c r="CM44" s="58">
        <v>0</v>
      </c>
      <c r="CN44" s="58">
        <v>0</v>
      </c>
      <c r="CO44" s="58">
        <v>0</v>
      </c>
      <c r="CP44" s="58">
        <v>1800</v>
      </c>
      <c r="CQ44" s="58">
        <v>1962.08</v>
      </c>
      <c r="CR44" s="58">
        <v>0</v>
      </c>
      <c r="CS44" s="58">
        <v>0</v>
      </c>
      <c r="CT44" s="58">
        <v>0</v>
      </c>
      <c r="CU44" s="58">
        <v>1962.08</v>
      </c>
      <c r="CV44" s="58">
        <v>1765</v>
      </c>
      <c r="CW44" s="58">
        <v>0</v>
      </c>
      <c r="CX44" s="58">
        <v>0</v>
      </c>
      <c r="CY44" s="58">
        <v>0</v>
      </c>
      <c r="CZ44" s="58">
        <v>1765</v>
      </c>
      <c r="DA44" s="58">
        <v>1800</v>
      </c>
      <c r="DB44" s="58">
        <v>0</v>
      </c>
      <c r="DC44" s="58">
        <v>0</v>
      </c>
      <c r="DD44" s="58">
        <v>0</v>
      </c>
      <c r="DE44" s="58">
        <v>1800</v>
      </c>
      <c r="DF44" s="58" t="s">
        <v>57</v>
      </c>
    </row>
    <row r="45" spans="1:110" s="30" customFormat="1" ht="101.25" customHeight="1" x14ac:dyDescent="0.2">
      <c r="A45" s="64"/>
      <c r="B45" s="62"/>
      <c r="C45" s="64" t="s">
        <v>183</v>
      </c>
      <c r="D45" s="64" t="s">
        <v>184</v>
      </c>
      <c r="E45" s="64" t="s">
        <v>185</v>
      </c>
      <c r="F45" s="62"/>
      <c r="G45" s="62"/>
      <c r="H45" s="62"/>
      <c r="I45" s="64"/>
      <c r="J45" s="64"/>
      <c r="K45" s="64"/>
      <c r="L45" s="62"/>
      <c r="M45" s="62"/>
      <c r="N45" s="62"/>
      <c r="O45" s="28" t="s">
        <v>186</v>
      </c>
      <c r="P45" s="28" t="s">
        <v>62</v>
      </c>
      <c r="Q45" s="28" t="s">
        <v>187</v>
      </c>
      <c r="R45" s="62"/>
      <c r="S45" s="62"/>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row>
    <row r="46" spans="1:110" s="30" customFormat="1" ht="66.75" customHeight="1" x14ac:dyDescent="0.2">
      <c r="A46" s="64"/>
      <c r="B46" s="62"/>
      <c r="C46" s="64"/>
      <c r="D46" s="64"/>
      <c r="E46" s="64"/>
      <c r="F46" s="62"/>
      <c r="G46" s="62"/>
      <c r="H46" s="62"/>
      <c r="I46" s="64"/>
      <c r="J46" s="64"/>
      <c r="K46" s="64"/>
      <c r="L46" s="62"/>
      <c r="M46" s="62"/>
      <c r="N46" s="62"/>
      <c r="O46" s="28" t="s">
        <v>172</v>
      </c>
      <c r="P46" s="28" t="s">
        <v>188</v>
      </c>
      <c r="Q46" s="28" t="s">
        <v>174</v>
      </c>
      <c r="R46" s="62"/>
      <c r="S46" s="62"/>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row>
    <row r="47" spans="1:110" s="30" customFormat="1" ht="85.5" customHeight="1" x14ac:dyDescent="0.2">
      <c r="A47" s="64" t="s">
        <v>189</v>
      </c>
      <c r="B47" s="62" t="s">
        <v>190</v>
      </c>
      <c r="C47" s="28" t="s">
        <v>50</v>
      </c>
      <c r="D47" s="28" t="s">
        <v>191</v>
      </c>
      <c r="E47" s="28" t="s">
        <v>52</v>
      </c>
      <c r="F47" s="62"/>
      <c r="G47" s="62"/>
      <c r="H47" s="62"/>
      <c r="I47" s="64" t="s">
        <v>192</v>
      </c>
      <c r="J47" s="64" t="s">
        <v>193</v>
      </c>
      <c r="K47" s="64" t="s">
        <v>194</v>
      </c>
      <c r="L47" s="62"/>
      <c r="M47" s="62"/>
      <c r="N47" s="62"/>
      <c r="O47" s="28" t="s">
        <v>195</v>
      </c>
      <c r="P47" s="28" t="s">
        <v>54</v>
      </c>
      <c r="Q47" s="28" t="s">
        <v>55</v>
      </c>
      <c r="R47" s="62" t="s">
        <v>175</v>
      </c>
      <c r="S47" s="62" t="s">
        <v>196</v>
      </c>
      <c r="T47" s="58">
        <v>6149.5</v>
      </c>
      <c r="U47" s="58">
        <v>6149.45</v>
      </c>
      <c r="V47" s="58">
        <v>0</v>
      </c>
      <c r="W47" s="58">
        <v>0</v>
      </c>
      <c r="X47" s="58">
        <v>0</v>
      </c>
      <c r="Y47" s="58">
        <v>0</v>
      </c>
      <c r="Z47" s="58">
        <v>0</v>
      </c>
      <c r="AA47" s="58">
        <v>0</v>
      </c>
      <c r="AB47" s="58">
        <v>6149.5</v>
      </c>
      <c r="AC47" s="58">
        <v>6149.45</v>
      </c>
      <c r="AD47" s="58">
        <v>850</v>
      </c>
      <c r="AE47" s="58">
        <v>0</v>
      </c>
      <c r="AF47" s="58">
        <v>0</v>
      </c>
      <c r="AG47" s="58">
        <v>0</v>
      </c>
      <c r="AH47" s="58">
        <v>850</v>
      </c>
      <c r="AI47" s="58">
        <v>95758.080000000002</v>
      </c>
      <c r="AJ47" s="58">
        <v>33363.879999999997</v>
      </c>
      <c r="AK47" s="58">
        <v>28421.279999999999</v>
      </c>
      <c r="AL47" s="58">
        <v>0</v>
      </c>
      <c r="AM47" s="58">
        <v>33972.92</v>
      </c>
      <c r="AN47" s="58">
        <v>850</v>
      </c>
      <c r="AO47" s="58">
        <v>0</v>
      </c>
      <c r="AP47" s="58">
        <v>0</v>
      </c>
      <c r="AQ47" s="58" t="s">
        <v>45</v>
      </c>
      <c r="AR47" s="58">
        <v>850</v>
      </c>
      <c r="AS47" s="58">
        <v>850</v>
      </c>
      <c r="AT47" s="58">
        <v>0</v>
      </c>
      <c r="AU47" s="58">
        <v>0</v>
      </c>
      <c r="AV47" s="58">
        <v>0</v>
      </c>
      <c r="AW47" s="58">
        <v>850</v>
      </c>
      <c r="AX47" s="58">
        <v>6149.5</v>
      </c>
      <c r="AY47" s="58">
        <v>6149.45</v>
      </c>
      <c r="AZ47" s="58">
        <v>0</v>
      </c>
      <c r="BA47" s="58">
        <v>0</v>
      </c>
      <c r="BB47" s="58">
        <v>0</v>
      </c>
      <c r="BC47" s="58">
        <v>0</v>
      </c>
      <c r="BD47" s="58">
        <v>0</v>
      </c>
      <c r="BE47" s="58">
        <v>0</v>
      </c>
      <c r="BF47" s="58">
        <v>6149.5</v>
      </c>
      <c r="BG47" s="58">
        <v>6149.45</v>
      </c>
      <c r="BH47" s="58">
        <v>850</v>
      </c>
      <c r="BI47" s="58">
        <v>0</v>
      </c>
      <c r="BJ47" s="58">
        <v>0</v>
      </c>
      <c r="BK47" s="58">
        <v>0</v>
      </c>
      <c r="BL47" s="58">
        <v>850</v>
      </c>
      <c r="BM47" s="58">
        <v>95758.080000000002</v>
      </c>
      <c r="BN47" s="58">
        <v>33363.879999999997</v>
      </c>
      <c r="BO47" s="58">
        <v>28421.279999999999</v>
      </c>
      <c r="BP47" s="58">
        <v>0</v>
      </c>
      <c r="BQ47" s="58">
        <v>33972.92</v>
      </c>
      <c r="BR47" s="58">
        <v>850</v>
      </c>
      <c r="BS47" s="58">
        <v>0</v>
      </c>
      <c r="BT47" s="58">
        <v>0</v>
      </c>
      <c r="BU47" s="58">
        <v>0</v>
      </c>
      <c r="BV47" s="58">
        <v>850</v>
      </c>
      <c r="BW47" s="58">
        <v>850</v>
      </c>
      <c r="BX47" s="58">
        <v>0</v>
      </c>
      <c r="BY47" s="58">
        <v>0</v>
      </c>
      <c r="BZ47" s="58">
        <v>0</v>
      </c>
      <c r="CA47" s="58">
        <v>850</v>
      </c>
      <c r="CB47" s="58">
        <v>6149.5</v>
      </c>
      <c r="CC47" s="58">
        <v>0</v>
      </c>
      <c r="CD47" s="58">
        <v>0</v>
      </c>
      <c r="CE47" s="58">
        <v>0</v>
      </c>
      <c r="CF47" s="58">
        <v>6149.5</v>
      </c>
      <c r="CG47" s="58">
        <v>850</v>
      </c>
      <c r="CH47" s="58">
        <v>0</v>
      </c>
      <c r="CI47" s="58">
        <v>0</v>
      </c>
      <c r="CJ47" s="58">
        <v>0</v>
      </c>
      <c r="CK47" s="58">
        <v>850</v>
      </c>
      <c r="CL47" s="58">
        <v>95758.080000000002</v>
      </c>
      <c r="CM47" s="58">
        <v>33363.879999999997</v>
      </c>
      <c r="CN47" s="58">
        <v>28421.279999999999</v>
      </c>
      <c r="CO47" s="58">
        <v>0</v>
      </c>
      <c r="CP47" s="58">
        <v>33972.92</v>
      </c>
      <c r="CQ47" s="58">
        <v>6149.5</v>
      </c>
      <c r="CR47" s="58">
        <v>0</v>
      </c>
      <c r="CS47" s="58">
        <v>0</v>
      </c>
      <c r="CT47" s="58">
        <v>0</v>
      </c>
      <c r="CU47" s="58">
        <v>6149.5</v>
      </c>
      <c r="CV47" s="58">
        <v>850</v>
      </c>
      <c r="CW47" s="58">
        <v>0</v>
      </c>
      <c r="CX47" s="58">
        <v>0</v>
      </c>
      <c r="CY47" s="58">
        <v>0</v>
      </c>
      <c r="CZ47" s="58">
        <v>850</v>
      </c>
      <c r="DA47" s="58">
        <v>95758.080000000002</v>
      </c>
      <c r="DB47" s="58">
        <v>33363.879999999997</v>
      </c>
      <c r="DC47" s="58">
        <v>28421.279999999999</v>
      </c>
      <c r="DD47" s="58">
        <v>0</v>
      </c>
      <c r="DE47" s="58">
        <v>33972.92</v>
      </c>
      <c r="DF47" s="58" t="s">
        <v>57</v>
      </c>
    </row>
    <row r="48" spans="1:110" s="30" customFormat="1" ht="61.5" customHeight="1" x14ac:dyDescent="0.2">
      <c r="A48" s="64"/>
      <c r="B48" s="62"/>
      <c r="C48" s="28" t="s">
        <v>197</v>
      </c>
      <c r="D48" s="28" t="s">
        <v>198</v>
      </c>
      <c r="E48" s="28" t="s">
        <v>199</v>
      </c>
      <c r="F48" s="62"/>
      <c r="G48" s="62"/>
      <c r="H48" s="62"/>
      <c r="I48" s="64"/>
      <c r="J48" s="64"/>
      <c r="K48" s="64"/>
      <c r="L48" s="62"/>
      <c r="M48" s="62"/>
      <c r="N48" s="62"/>
      <c r="O48" s="28" t="s">
        <v>153</v>
      </c>
      <c r="P48" s="28" t="s">
        <v>200</v>
      </c>
      <c r="Q48" s="28" t="s">
        <v>155</v>
      </c>
      <c r="R48" s="62"/>
      <c r="S48" s="62"/>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row>
    <row r="49" spans="1:110" s="30" customFormat="1" ht="90.75" customHeight="1" x14ac:dyDescent="0.2">
      <c r="A49" s="64" t="s">
        <v>201</v>
      </c>
      <c r="B49" s="62" t="s">
        <v>202</v>
      </c>
      <c r="C49" s="28" t="s">
        <v>50</v>
      </c>
      <c r="D49" s="28" t="s">
        <v>203</v>
      </c>
      <c r="E49" s="28" t="s">
        <v>52</v>
      </c>
      <c r="F49" s="62"/>
      <c r="G49" s="62"/>
      <c r="H49" s="62"/>
      <c r="I49" s="64" t="s">
        <v>204</v>
      </c>
      <c r="J49" s="64" t="s">
        <v>205</v>
      </c>
      <c r="K49" s="64" t="s">
        <v>206</v>
      </c>
      <c r="L49" s="62"/>
      <c r="M49" s="62"/>
      <c r="N49" s="62"/>
      <c r="O49" s="28" t="s">
        <v>207</v>
      </c>
      <c r="P49" s="28" t="s">
        <v>54</v>
      </c>
      <c r="Q49" s="28" t="s">
        <v>208</v>
      </c>
      <c r="R49" s="62" t="s">
        <v>209</v>
      </c>
      <c r="S49" s="62" t="s">
        <v>210</v>
      </c>
      <c r="T49" s="58">
        <v>1653468.12</v>
      </c>
      <c r="U49" s="58">
        <v>1647000.49</v>
      </c>
      <c r="V49" s="58">
        <v>0</v>
      </c>
      <c r="W49" s="58">
        <v>0</v>
      </c>
      <c r="X49" s="58">
        <v>1420204.48</v>
      </c>
      <c r="Y49" s="58">
        <v>1419946.95</v>
      </c>
      <c r="Z49" s="58">
        <v>0</v>
      </c>
      <c r="AA49" s="58">
        <v>0</v>
      </c>
      <c r="AB49" s="58">
        <v>233263.64</v>
      </c>
      <c r="AC49" s="58">
        <v>227053.54</v>
      </c>
      <c r="AD49" s="58">
        <v>210415.52</v>
      </c>
      <c r="AE49" s="58">
        <v>0</v>
      </c>
      <c r="AF49" s="58">
        <v>77489</v>
      </c>
      <c r="AG49" s="58">
        <v>0</v>
      </c>
      <c r="AH49" s="58">
        <v>132926.51999999999</v>
      </c>
      <c r="AI49" s="58">
        <v>213428.84</v>
      </c>
      <c r="AJ49" s="58">
        <v>0</v>
      </c>
      <c r="AK49" s="58">
        <v>77489</v>
      </c>
      <c r="AL49" s="58">
        <v>0</v>
      </c>
      <c r="AM49" s="58">
        <v>135939.84</v>
      </c>
      <c r="AN49" s="58">
        <v>235278.84</v>
      </c>
      <c r="AO49" s="58">
        <v>0</v>
      </c>
      <c r="AP49" s="58">
        <v>77489</v>
      </c>
      <c r="AQ49" s="58" t="s">
        <v>45</v>
      </c>
      <c r="AR49" s="58">
        <v>157789.84</v>
      </c>
      <c r="AS49" s="58">
        <v>235278.84</v>
      </c>
      <c r="AT49" s="58">
        <v>0</v>
      </c>
      <c r="AU49" s="58">
        <v>77489</v>
      </c>
      <c r="AV49" s="58">
        <v>0</v>
      </c>
      <c r="AW49" s="58">
        <v>157789.84</v>
      </c>
      <c r="AX49" s="58">
        <v>249769.42</v>
      </c>
      <c r="AY49" s="58">
        <v>243301.83</v>
      </c>
      <c r="AZ49" s="58">
        <v>0</v>
      </c>
      <c r="BA49" s="58">
        <v>0</v>
      </c>
      <c r="BB49" s="58">
        <v>89244</v>
      </c>
      <c r="BC49" s="58">
        <v>88986.5</v>
      </c>
      <c r="BD49" s="58">
        <v>0</v>
      </c>
      <c r="BE49" s="58">
        <v>0</v>
      </c>
      <c r="BF49" s="58">
        <v>160525.42000000001</v>
      </c>
      <c r="BG49" s="58">
        <v>154315.32999999999</v>
      </c>
      <c r="BH49" s="58">
        <v>210415.52</v>
      </c>
      <c r="BI49" s="58">
        <v>0</v>
      </c>
      <c r="BJ49" s="58">
        <v>77489</v>
      </c>
      <c r="BK49" s="58">
        <v>0</v>
      </c>
      <c r="BL49" s="58">
        <v>132926.51999999999</v>
      </c>
      <c r="BM49" s="58">
        <v>213428.84</v>
      </c>
      <c r="BN49" s="58">
        <v>0</v>
      </c>
      <c r="BO49" s="58">
        <v>77489</v>
      </c>
      <c r="BP49" s="58">
        <v>0</v>
      </c>
      <c r="BQ49" s="58">
        <v>135939.84</v>
      </c>
      <c r="BR49" s="58">
        <v>235278.84</v>
      </c>
      <c r="BS49" s="58">
        <v>0</v>
      </c>
      <c r="BT49" s="58">
        <v>77489</v>
      </c>
      <c r="BU49" s="58">
        <v>0</v>
      </c>
      <c r="BV49" s="58">
        <v>157789.84</v>
      </c>
      <c r="BW49" s="58">
        <v>235278.84</v>
      </c>
      <c r="BX49" s="58">
        <v>0</v>
      </c>
      <c r="BY49" s="58">
        <v>77489</v>
      </c>
      <c r="BZ49" s="58">
        <v>0</v>
      </c>
      <c r="CA49" s="58">
        <v>157789.84</v>
      </c>
      <c r="CB49" s="58">
        <v>1653468.12</v>
      </c>
      <c r="CC49" s="58">
        <v>0</v>
      </c>
      <c r="CD49" s="58">
        <v>1420204.48</v>
      </c>
      <c r="CE49" s="58">
        <v>0</v>
      </c>
      <c r="CF49" s="58">
        <v>233263.64</v>
      </c>
      <c r="CG49" s="58">
        <v>210415.52</v>
      </c>
      <c r="CH49" s="58">
        <v>0</v>
      </c>
      <c r="CI49" s="58">
        <v>77489</v>
      </c>
      <c r="CJ49" s="58">
        <v>0</v>
      </c>
      <c r="CK49" s="58">
        <v>132926.51999999999</v>
      </c>
      <c r="CL49" s="58">
        <v>213428.84</v>
      </c>
      <c r="CM49" s="58">
        <v>0</v>
      </c>
      <c r="CN49" s="58">
        <v>77489</v>
      </c>
      <c r="CO49" s="58">
        <v>0</v>
      </c>
      <c r="CP49" s="58">
        <v>135939.84</v>
      </c>
      <c r="CQ49" s="58">
        <v>249769.42</v>
      </c>
      <c r="CR49" s="58">
        <v>0</v>
      </c>
      <c r="CS49" s="58">
        <v>89244</v>
      </c>
      <c r="CT49" s="58">
        <v>0</v>
      </c>
      <c r="CU49" s="58">
        <v>160525.42000000001</v>
      </c>
      <c r="CV49" s="58">
        <v>210415.52</v>
      </c>
      <c r="CW49" s="58">
        <v>0</v>
      </c>
      <c r="CX49" s="58">
        <v>77489</v>
      </c>
      <c r="CY49" s="58">
        <v>0</v>
      </c>
      <c r="CZ49" s="58">
        <v>132926.51999999999</v>
      </c>
      <c r="DA49" s="58">
        <v>213428.84</v>
      </c>
      <c r="DB49" s="58">
        <v>0</v>
      </c>
      <c r="DC49" s="58">
        <v>77489</v>
      </c>
      <c r="DD49" s="58">
        <v>0</v>
      </c>
      <c r="DE49" s="58">
        <v>135939.84</v>
      </c>
      <c r="DF49" s="58" t="s">
        <v>57</v>
      </c>
    </row>
    <row r="50" spans="1:110" s="30" customFormat="1" ht="114" customHeight="1" x14ac:dyDescent="0.2">
      <c r="A50" s="64"/>
      <c r="B50" s="62"/>
      <c r="C50" s="64" t="s">
        <v>211</v>
      </c>
      <c r="D50" s="64" t="s">
        <v>62</v>
      </c>
      <c r="E50" s="64" t="s">
        <v>212</v>
      </c>
      <c r="F50" s="62"/>
      <c r="G50" s="62"/>
      <c r="H50" s="62"/>
      <c r="I50" s="64"/>
      <c r="J50" s="64"/>
      <c r="K50" s="64"/>
      <c r="L50" s="62"/>
      <c r="M50" s="62"/>
      <c r="N50" s="62"/>
      <c r="O50" s="28" t="s">
        <v>213</v>
      </c>
      <c r="P50" s="28" t="s">
        <v>62</v>
      </c>
      <c r="Q50" s="28" t="s">
        <v>214</v>
      </c>
      <c r="R50" s="62"/>
      <c r="S50" s="62"/>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row>
    <row r="51" spans="1:110" s="30" customFormat="1" ht="326.25" customHeight="1" x14ac:dyDescent="0.2">
      <c r="A51" s="64"/>
      <c r="B51" s="62"/>
      <c r="C51" s="64"/>
      <c r="D51" s="64"/>
      <c r="E51" s="64"/>
      <c r="F51" s="62"/>
      <c r="G51" s="62"/>
      <c r="H51" s="62"/>
      <c r="I51" s="64"/>
      <c r="J51" s="64"/>
      <c r="K51" s="64"/>
      <c r="L51" s="62"/>
      <c r="M51" s="62"/>
      <c r="N51" s="62"/>
      <c r="O51" s="28" t="s">
        <v>215</v>
      </c>
      <c r="P51" s="28" t="s">
        <v>216</v>
      </c>
      <c r="Q51" s="28" t="s">
        <v>217</v>
      </c>
      <c r="R51" s="62"/>
      <c r="S51" s="62"/>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row>
    <row r="52" spans="1:110" s="30" customFormat="1" ht="144" x14ac:dyDescent="0.2">
      <c r="A52" s="64"/>
      <c r="B52" s="62"/>
      <c r="C52" s="64"/>
      <c r="D52" s="64"/>
      <c r="E52" s="64"/>
      <c r="F52" s="62"/>
      <c r="G52" s="62"/>
      <c r="H52" s="62"/>
      <c r="I52" s="64"/>
      <c r="J52" s="64"/>
      <c r="K52" s="64"/>
      <c r="L52" s="62"/>
      <c r="M52" s="62"/>
      <c r="N52" s="62"/>
      <c r="O52" s="28" t="s">
        <v>218</v>
      </c>
      <c r="P52" s="28" t="s">
        <v>70</v>
      </c>
      <c r="Q52" s="28" t="s">
        <v>219</v>
      </c>
      <c r="R52" s="62"/>
      <c r="S52" s="62"/>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row>
    <row r="53" spans="1:110" s="30" customFormat="1" ht="200.25" customHeight="1" x14ac:dyDescent="0.2">
      <c r="A53" s="64"/>
      <c r="B53" s="62"/>
      <c r="C53" s="64"/>
      <c r="D53" s="64"/>
      <c r="E53" s="64"/>
      <c r="F53" s="62"/>
      <c r="G53" s="62"/>
      <c r="H53" s="62"/>
      <c r="I53" s="64"/>
      <c r="J53" s="64"/>
      <c r="K53" s="64"/>
      <c r="L53" s="62"/>
      <c r="M53" s="62"/>
      <c r="N53" s="62"/>
      <c r="O53" s="28" t="s">
        <v>220</v>
      </c>
      <c r="P53" s="28" t="s">
        <v>73</v>
      </c>
      <c r="Q53" s="28" t="s">
        <v>221</v>
      </c>
      <c r="R53" s="62"/>
      <c r="S53" s="62"/>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row>
    <row r="54" spans="1:110" s="30" customFormat="1" ht="183" customHeight="1" x14ac:dyDescent="0.2">
      <c r="A54" s="64"/>
      <c r="B54" s="62"/>
      <c r="C54" s="64"/>
      <c r="D54" s="64"/>
      <c r="E54" s="64"/>
      <c r="F54" s="62"/>
      <c r="G54" s="62"/>
      <c r="H54" s="62"/>
      <c r="I54" s="64"/>
      <c r="J54" s="64"/>
      <c r="K54" s="64"/>
      <c r="L54" s="62"/>
      <c r="M54" s="62"/>
      <c r="N54" s="62"/>
      <c r="O54" s="28" t="s">
        <v>222</v>
      </c>
      <c r="P54" s="28" t="s">
        <v>76</v>
      </c>
      <c r="Q54" s="28" t="s">
        <v>223</v>
      </c>
      <c r="R54" s="62"/>
      <c r="S54" s="62"/>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row>
    <row r="55" spans="1:110" s="30" customFormat="1" ht="240.75" customHeight="1" x14ac:dyDescent="0.2">
      <c r="A55" s="64"/>
      <c r="B55" s="62"/>
      <c r="C55" s="64"/>
      <c r="D55" s="64"/>
      <c r="E55" s="64"/>
      <c r="F55" s="62"/>
      <c r="G55" s="62"/>
      <c r="H55" s="62"/>
      <c r="I55" s="64"/>
      <c r="J55" s="64"/>
      <c r="K55" s="64"/>
      <c r="L55" s="62"/>
      <c r="M55" s="62"/>
      <c r="N55" s="62"/>
      <c r="O55" s="28" t="s">
        <v>224</v>
      </c>
      <c r="P55" s="28" t="s">
        <v>79</v>
      </c>
      <c r="Q55" s="28" t="s">
        <v>225</v>
      </c>
      <c r="R55" s="62"/>
      <c r="S55" s="62"/>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row>
    <row r="56" spans="1:110" s="30" customFormat="1" ht="202.5" customHeight="1" x14ac:dyDescent="0.2">
      <c r="A56" s="64"/>
      <c r="B56" s="62"/>
      <c r="C56" s="64"/>
      <c r="D56" s="64"/>
      <c r="E56" s="64"/>
      <c r="F56" s="62"/>
      <c r="G56" s="62"/>
      <c r="H56" s="62"/>
      <c r="I56" s="64"/>
      <c r="J56" s="64"/>
      <c r="K56" s="64"/>
      <c r="L56" s="62"/>
      <c r="M56" s="62"/>
      <c r="N56" s="62"/>
      <c r="O56" s="28" t="s">
        <v>226</v>
      </c>
      <c r="P56" s="28" t="s">
        <v>82</v>
      </c>
      <c r="Q56" s="28" t="s">
        <v>227</v>
      </c>
      <c r="R56" s="62"/>
      <c r="S56" s="62"/>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row>
    <row r="57" spans="1:110" s="30" customFormat="1" ht="123" customHeight="1" x14ac:dyDescent="0.2">
      <c r="A57" s="64"/>
      <c r="B57" s="62"/>
      <c r="C57" s="64"/>
      <c r="D57" s="64"/>
      <c r="E57" s="64"/>
      <c r="F57" s="62"/>
      <c r="G57" s="62"/>
      <c r="H57" s="62"/>
      <c r="I57" s="64"/>
      <c r="J57" s="64"/>
      <c r="K57" s="64"/>
      <c r="L57" s="62"/>
      <c r="M57" s="62"/>
      <c r="N57" s="62"/>
      <c r="O57" s="28" t="s">
        <v>228</v>
      </c>
      <c r="P57" s="28" t="s">
        <v>229</v>
      </c>
      <c r="Q57" s="28" t="s">
        <v>230</v>
      </c>
      <c r="R57" s="62"/>
      <c r="S57" s="62"/>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row>
    <row r="58" spans="1:110" s="30" customFormat="1" ht="118.5" customHeight="1" x14ac:dyDescent="0.2">
      <c r="A58" s="64"/>
      <c r="B58" s="62"/>
      <c r="C58" s="64"/>
      <c r="D58" s="64"/>
      <c r="E58" s="64"/>
      <c r="F58" s="62"/>
      <c r="G58" s="62"/>
      <c r="H58" s="62"/>
      <c r="I58" s="64"/>
      <c r="J58" s="64"/>
      <c r="K58" s="64"/>
      <c r="L58" s="62"/>
      <c r="M58" s="62"/>
      <c r="N58" s="62"/>
      <c r="O58" s="28" t="s">
        <v>231</v>
      </c>
      <c r="P58" s="28" t="s">
        <v>232</v>
      </c>
      <c r="Q58" s="28" t="s">
        <v>233</v>
      </c>
      <c r="R58" s="62"/>
      <c r="S58" s="62"/>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row>
    <row r="59" spans="1:110" s="30" customFormat="1" ht="118.5" customHeight="1" x14ac:dyDescent="0.2">
      <c r="A59" s="64"/>
      <c r="B59" s="62"/>
      <c r="C59" s="64"/>
      <c r="D59" s="64"/>
      <c r="E59" s="64"/>
      <c r="F59" s="62"/>
      <c r="G59" s="62"/>
      <c r="H59" s="62"/>
      <c r="I59" s="64"/>
      <c r="J59" s="64"/>
      <c r="K59" s="64"/>
      <c r="L59" s="62"/>
      <c r="M59" s="62"/>
      <c r="N59" s="62"/>
      <c r="O59" s="28" t="s">
        <v>234</v>
      </c>
      <c r="P59" s="28" t="s">
        <v>235</v>
      </c>
      <c r="Q59" s="28" t="s">
        <v>236</v>
      </c>
      <c r="R59" s="62"/>
      <c r="S59" s="62"/>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row>
    <row r="60" spans="1:110" s="30" customFormat="1" ht="221.25" customHeight="1" x14ac:dyDescent="0.2">
      <c r="A60" s="64"/>
      <c r="B60" s="62"/>
      <c r="C60" s="64"/>
      <c r="D60" s="64"/>
      <c r="E60" s="64"/>
      <c r="F60" s="62"/>
      <c r="G60" s="62"/>
      <c r="H60" s="62"/>
      <c r="I60" s="64"/>
      <c r="J60" s="64"/>
      <c r="K60" s="64"/>
      <c r="L60" s="62"/>
      <c r="M60" s="62"/>
      <c r="N60" s="62"/>
      <c r="O60" s="28" t="s">
        <v>237</v>
      </c>
      <c r="P60" s="28" t="s">
        <v>238</v>
      </c>
      <c r="Q60" s="28" t="s">
        <v>239</v>
      </c>
      <c r="R60" s="62"/>
      <c r="S60" s="62"/>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row>
    <row r="61" spans="1:110" s="30" customFormat="1" ht="169.5" customHeight="1" x14ac:dyDescent="0.2">
      <c r="A61" s="64"/>
      <c r="B61" s="62"/>
      <c r="C61" s="64"/>
      <c r="D61" s="64"/>
      <c r="E61" s="64"/>
      <c r="F61" s="62"/>
      <c r="G61" s="62"/>
      <c r="H61" s="62"/>
      <c r="I61" s="64"/>
      <c r="J61" s="64"/>
      <c r="K61" s="64"/>
      <c r="L61" s="62"/>
      <c r="M61" s="62"/>
      <c r="N61" s="62"/>
      <c r="O61" s="28" t="s">
        <v>240</v>
      </c>
      <c r="P61" s="28" t="s">
        <v>241</v>
      </c>
      <c r="Q61" s="28" t="s">
        <v>242</v>
      </c>
      <c r="R61" s="62"/>
      <c r="S61" s="62"/>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row>
    <row r="62" spans="1:110" s="30" customFormat="1" ht="165.75" customHeight="1" x14ac:dyDescent="0.2">
      <c r="A62" s="64"/>
      <c r="B62" s="62"/>
      <c r="C62" s="64"/>
      <c r="D62" s="64"/>
      <c r="E62" s="64"/>
      <c r="F62" s="62"/>
      <c r="G62" s="62"/>
      <c r="H62" s="62"/>
      <c r="I62" s="64"/>
      <c r="J62" s="64"/>
      <c r="K62" s="64"/>
      <c r="L62" s="62"/>
      <c r="M62" s="62"/>
      <c r="N62" s="62"/>
      <c r="O62" s="28" t="s">
        <v>243</v>
      </c>
      <c r="P62" s="28" t="s">
        <v>244</v>
      </c>
      <c r="Q62" s="28" t="s">
        <v>245</v>
      </c>
      <c r="R62" s="62"/>
      <c r="S62" s="62"/>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row>
    <row r="63" spans="1:110" s="30" customFormat="1" ht="297" customHeight="1" x14ac:dyDescent="0.2">
      <c r="A63" s="64"/>
      <c r="B63" s="62"/>
      <c r="C63" s="64"/>
      <c r="D63" s="64"/>
      <c r="E63" s="64"/>
      <c r="F63" s="62"/>
      <c r="G63" s="62"/>
      <c r="H63" s="62"/>
      <c r="I63" s="64"/>
      <c r="J63" s="64"/>
      <c r="K63" s="64"/>
      <c r="L63" s="62"/>
      <c r="M63" s="62"/>
      <c r="N63" s="62"/>
      <c r="O63" s="28" t="s">
        <v>246</v>
      </c>
      <c r="P63" s="28" t="s">
        <v>247</v>
      </c>
      <c r="Q63" s="28" t="s">
        <v>248</v>
      </c>
      <c r="R63" s="62"/>
      <c r="S63" s="62"/>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row>
    <row r="64" spans="1:110" s="30" customFormat="1" ht="170.25" customHeight="1" x14ac:dyDescent="0.2">
      <c r="A64" s="64"/>
      <c r="B64" s="62"/>
      <c r="C64" s="64"/>
      <c r="D64" s="64"/>
      <c r="E64" s="64"/>
      <c r="F64" s="62"/>
      <c r="G64" s="62"/>
      <c r="H64" s="62"/>
      <c r="I64" s="64"/>
      <c r="J64" s="64"/>
      <c r="K64" s="64"/>
      <c r="L64" s="62"/>
      <c r="M64" s="62"/>
      <c r="N64" s="62"/>
      <c r="O64" s="28" t="s">
        <v>249</v>
      </c>
      <c r="P64" s="28" t="s">
        <v>250</v>
      </c>
      <c r="Q64" s="28" t="s">
        <v>251</v>
      </c>
      <c r="R64" s="62"/>
      <c r="S64" s="62"/>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row>
    <row r="65" spans="1:110" s="30" customFormat="1" ht="302.25" customHeight="1" x14ac:dyDescent="0.2">
      <c r="A65" s="64"/>
      <c r="B65" s="62"/>
      <c r="C65" s="64"/>
      <c r="D65" s="64"/>
      <c r="E65" s="64"/>
      <c r="F65" s="62"/>
      <c r="G65" s="62"/>
      <c r="H65" s="62"/>
      <c r="I65" s="64"/>
      <c r="J65" s="64"/>
      <c r="K65" s="64"/>
      <c r="L65" s="62"/>
      <c r="M65" s="62"/>
      <c r="N65" s="62"/>
      <c r="O65" s="28" t="s">
        <v>252</v>
      </c>
      <c r="P65" s="28" t="s">
        <v>253</v>
      </c>
      <c r="Q65" s="28" t="s">
        <v>254</v>
      </c>
      <c r="R65" s="62"/>
      <c r="S65" s="62"/>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row>
    <row r="66" spans="1:110" s="30" customFormat="1" ht="136.5" customHeight="1" x14ac:dyDescent="0.2">
      <c r="A66" s="64"/>
      <c r="B66" s="62"/>
      <c r="C66" s="64"/>
      <c r="D66" s="64"/>
      <c r="E66" s="64"/>
      <c r="F66" s="62"/>
      <c r="G66" s="62"/>
      <c r="H66" s="62"/>
      <c r="I66" s="64"/>
      <c r="J66" s="64"/>
      <c r="K66" s="64"/>
      <c r="L66" s="62"/>
      <c r="M66" s="62"/>
      <c r="N66" s="62"/>
      <c r="O66" s="28" t="s">
        <v>255</v>
      </c>
      <c r="P66" s="28" t="s">
        <v>256</v>
      </c>
      <c r="Q66" s="28" t="s">
        <v>257</v>
      </c>
      <c r="R66" s="62"/>
      <c r="S66" s="62"/>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row>
    <row r="67" spans="1:110" s="30" customFormat="1" ht="202.5" customHeight="1" x14ac:dyDescent="0.2">
      <c r="A67" s="64"/>
      <c r="B67" s="62"/>
      <c r="C67" s="64"/>
      <c r="D67" s="64"/>
      <c r="E67" s="64"/>
      <c r="F67" s="62"/>
      <c r="G67" s="62"/>
      <c r="H67" s="62"/>
      <c r="I67" s="64"/>
      <c r="J67" s="64"/>
      <c r="K67" s="64"/>
      <c r="L67" s="62"/>
      <c r="M67" s="62"/>
      <c r="N67" s="62"/>
      <c r="O67" s="28" t="s">
        <v>258</v>
      </c>
      <c r="P67" s="28" t="s">
        <v>259</v>
      </c>
      <c r="Q67" s="28" t="s">
        <v>260</v>
      </c>
      <c r="R67" s="62"/>
      <c r="S67" s="62"/>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row>
    <row r="68" spans="1:110" s="30" customFormat="1" ht="58.5" customHeight="1" x14ac:dyDescent="0.2">
      <c r="A68" s="64"/>
      <c r="B68" s="62"/>
      <c r="C68" s="64"/>
      <c r="D68" s="64"/>
      <c r="E68" s="64"/>
      <c r="F68" s="62"/>
      <c r="G68" s="62"/>
      <c r="H68" s="62"/>
      <c r="I68" s="64"/>
      <c r="J68" s="64"/>
      <c r="K68" s="64"/>
      <c r="L68" s="62"/>
      <c r="M68" s="62"/>
      <c r="N68" s="62"/>
      <c r="O68" s="28" t="s">
        <v>261</v>
      </c>
      <c r="P68" s="28" t="s">
        <v>262</v>
      </c>
      <c r="Q68" s="28" t="s">
        <v>263</v>
      </c>
      <c r="R68" s="62"/>
      <c r="S68" s="62"/>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row>
    <row r="69" spans="1:110" s="30" customFormat="1" ht="99" customHeight="1" x14ac:dyDescent="0.2">
      <c r="A69" s="64" t="s">
        <v>264</v>
      </c>
      <c r="B69" s="62" t="s">
        <v>265</v>
      </c>
      <c r="C69" s="28" t="s">
        <v>50</v>
      </c>
      <c r="D69" s="28" t="s">
        <v>203</v>
      </c>
      <c r="E69" s="28" t="s">
        <v>52</v>
      </c>
      <c r="F69" s="62"/>
      <c r="G69" s="62"/>
      <c r="H69" s="62"/>
      <c r="I69" s="64" t="s">
        <v>204</v>
      </c>
      <c r="J69" s="64" t="s">
        <v>205</v>
      </c>
      <c r="K69" s="64" t="s">
        <v>206</v>
      </c>
      <c r="L69" s="62"/>
      <c r="M69" s="62"/>
      <c r="N69" s="62"/>
      <c r="O69" s="28" t="s">
        <v>207</v>
      </c>
      <c r="P69" s="28" t="s">
        <v>54</v>
      </c>
      <c r="Q69" s="28" t="s">
        <v>208</v>
      </c>
      <c r="R69" s="62" t="s">
        <v>209</v>
      </c>
      <c r="S69" s="62" t="s">
        <v>266</v>
      </c>
      <c r="T69" s="58">
        <v>2196098.17</v>
      </c>
      <c r="U69" s="58">
        <v>2176529.0299999998</v>
      </c>
      <c r="V69" s="58">
        <v>0</v>
      </c>
      <c r="W69" s="58">
        <v>0</v>
      </c>
      <c r="X69" s="58">
        <v>832606.63</v>
      </c>
      <c r="Y69" s="58">
        <v>832046.76</v>
      </c>
      <c r="Z69" s="58">
        <v>0</v>
      </c>
      <c r="AA69" s="58">
        <v>0</v>
      </c>
      <c r="AB69" s="58">
        <v>1363491.54</v>
      </c>
      <c r="AC69" s="58">
        <v>1344482.27</v>
      </c>
      <c r="AD69" s="58">
        <v>2163457.02</v>
      </c>
      <c r="AE69" s="58">
        <v>2011.36</v>
      </c>
      <c r="AF69" s="58">
        <v>1205937.1599999999</v>
      </c>
      <c r="AG69" s="58">
        <v>0</v>
      </c>
      <c r="AH69" s="58">
        <v>955508.5</v>
      </c>
      <c r="AI69" s="58">
        <v>2690772.65</v>
      </c>
      <c r="AJ69" s="58">
        <v>0</v>
      </c>
      <c r="AK69" s="58">
        <v>1448658.68</v>
      </c>
      <c r="AL69" s="58">
        <v>0</v>
      </c>
      <c r="AM69" s="58">
        <v>1242113.97</v>
      </c>
      <c r="AN69" s="58">
        <v>997542.46</v>
      </c>
      <c r="AO69" s="58">
        <v>0</v>
      </c>
      <c r="AP69" s="58">
        <v>0</v>
      </c>
      <c r="AQ69" s="58" t="s">
        <v>45</v>
      </c>
      <c r="AR69" s="58">
        <v>997542.46</v>
      </c>
      <c r="AS69" s="58">
        <v>997542.46</v>
      </c>
      <c r="AT69" s="58">
        <v>0</v>
      </c>
      <c r="AU69" s="58">
        <v>0</v>
      </c>
      <c r="AV69" s="58">
        <v>0</v>
      </c>
      <c r="AW69" s="58">
        <v>997542.46</v>
      </c>
      <c r="AX69" s="58">
        <v>665821.06000000006</v>
      </c>
      <c r="AY69" s="58">
        <v>646251.92000000004</v>
      </c>
      <c r="AZ69" s="58">
        <v>0</v>
      </c>
      <c r="BA69" s="58">
        <v>0</v>
      </c>
      <c r="BB69" s="58">
        <v>4058.83</v>
      </c>
      <c r="BC69" s="58">
        <v>3498.96</v>
      </c>
      <c r="BD69" s="58">
        <v>0</v>
      </c>
      <c r="BE69" s="58">
        <v>0</v>
      </c>
      <c r="BF69" s="58">
        <v>661762.23</v>
      </c>
      <c r="BG69" s="58">
        <v>642752.96</v>
      </c>
      <c r="BH69" s="58">
        <v>800241.64</v>
      </c>
      <c r="BI69" s="58">
        <v>2011.36</v>
      </c>
      <c r="BJ69" s="58">
        <v>670.54</v>
      </c>
      <c r="BK69" s="58">
        <v>0</v>
      </c>
      <c r="BL69" s="58">
        <v>797559.74</v>
      </c>
      <c r="BM69" s="58">
        <v>826760.48</v>
      </c>
      <c r="BN69" s="58">
        <v>0</v>
      </c>
      <c r="BO69" s="58">
        <v>0</v>
      </c>
      <c r="BP69" s="58">
        <v>0</v>
      </c>
      <c r="BQ69" s="58">
        <v>826760.48</v>
      </c>
      <c r="BR69" s="58">
        <v>997542.46</v>
      </c>
      <c r="BS69" s="58">
        <v>0</v>
      </c>
      <c r="BT69" s="58">
        <v>0</v>
      </c>
      <c r="BU69" s="58">
        <v>0</v>
      </c>
      <c r="BV69" s="58">
        <v>997542.46</v>
      </c>
      <c r="BW69" s="58">
        <v>997542.46</v>
      </c>
      <c r="BX69" s="58">
        <v>0</v>
      </c>
      <c r="BY69" s="58">
        <v>0</v>
      </c>
      <c r="BZ69" s="58">
        <v>0</v>
      </c>
      <c r="CA69" s="58">
        <v>997542.46</v>
      </c>
      <c r="CB69" s="58">
        <v>2196098.17</v>
      </c>
      <c r="CC69" s="58">
        <v>0</v>
      </c>
      <c r="CD69" s="58">
        <v>832606.63</v>
      </c>
      <c r="CE69" s="58">
        <v>0</v>
      </c>
      <c r="CF69" s="58">
        <v>1363491.54</v>
      </c>
      <c r="CG69" s="58">
        <v>2163457.02</v>
      </c>
      <c r="CH69" s="58">
        <v>2011.36</v>
      </c>
      <c r="CI69" s="58">
        <v>1205937.1599999999</v>
      </c>
      <c r="CJ69" s="58">
        <v>0</v>
      </c>
      <c r="CK69" s="58">
        <v>955508.5</v>
      </c>
      <c r="CL69" s="58">
        <v>2690772.65</v>
      </c>
      <c r="CM69" s="58">
        <v>0</v>
      </c>
      <c r="CN69" s="58">
        <v>1448658.68</v>
      </c>
      <c r="CO69" s="58">
        <v>0</v>
      </c>
      <c r="CP69" s="58">
        <v>1242113.97</v>
      </c>
      <c r="CQ69" s="58">
        <v>665821.06000000006</v>
      </c>
      <c r="CR69" s="58">
        <v>0</v>
      </c>
      <c r="CS69" s="58">
        <v>4058.83</v>
      </c>
      <c r="CT69" s="58">
        <v>0</v>
      </c>
      <c r="CU69" s="58">
        <v>661762.23</v>
      </c>
      <c r="CV69" s="58">
        <v>800241.64</v>
      </c>
      <c r="CW69" s="58">
        <v>2011.36</v>
      </c>
      <c r="CX69" s="58">
        <v>670.54</v>
      </c>
      <c r="CY69" s="58">
        <v>0</v>
      </c>
      <c r="CZ69" s="58">
        <v>797559.74</v>
      </c>
      <c r="DA69" s="58">
        <v>826760.48</v>
      </c>
      <c r="DB69" s="58">
        <v>0</v>
      </c>
      <c r="DC69" s="58">
        <v>0</v>
      </c>
      <c r="DD69" s="58">
        <v>0</v>
      </c>
      <c r="DE69" s="58">
        <v>826760.48</v>
      </c>
      <c r="DF69" s="58" t="s">
        <v>57</v>
      </c>
    </row>
    <row r="70" spans="1:110" s="30" customFormat="1" ht="151.5" customHeight="1" x14ac:dyDescent="0.2">
      <c r="A70" s="64"/>
      <c r="B70" s="62"/>
      <c r="C70" s="64" t="s">
        <v>211</v>
      </c>
      <c r="D70" s="64" t="s">
        <v>267</v>
      </c>
      <c r="E70" s="64" t="s">
        <v>212</v>
      </c>
      <c r="F70" s="62"/>
      <c r="G70" s="62"/>
      <c r="H70" s="62"/>
      <c r="I70" s="64"/>
      <c r="J70" s="64"/>
      <c r="K70" s="64"/>
      <c r="L70" s="62"/>
      <c r="M70" s="62"/>
      <c r="N70" s="62"/>
      <c r="O70" s="28" t="s">
        <v>268</v>
      </c>
      <c r="P70" s="28" t="s">
        <v>62</v>
      </c>
      <c r="Q70" s="28" t="s">
        <v>214</v>
      </c>
      <c r="R70" s="62"/>
      <c r="S70" s="62"/>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row>
    <row r="71" spans="1:110" s="30" customFormat="1" ht="100.5" customHeight="1" x14ac:dyDescent="0.2">
      <c r="A71" s="64"/>
      <c r="B71" s="62"/>
      <c r="C71" s="64"/>
      <c r="D71" s="64"/>
      <c r="E71" s="64"/>
      <c r="F71" s="62"/>
      <c r="G71" s="62"/>
      <c r="H71" s="62"/>
      <c r="I71" s="64"/>
      <c r="J71" s="64"/>
      <c r="K71" s="64"/>
      <c r="L71" s="62"/>
      <c r="M71" s="62"/>
      <c r="N71" s="62"/>
      <c r="O71" s="28" t="s">
        <v>269</v>
      </c>
      <c r="P71" s="28" t="s">
        <v>65</v>
      </c>
      <c r="Q71" s="28" t="s">
        <v>270</v>
      </c>
      <c r="R71" s="62"/>
      <c r="S71" s="62"/>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row>
    <row r="72" spans="1:110" s="30" customFormat="1" ht="249.75" customHeight="1" x14ac:dyDescent="0.2">
      <c r="A72" s="64"/>
      <c r="B72" s="62"/>
      <c r="C72" s="64"/>
      <c r="D72" s="64"/>
      <c r="E72" s="64"/>
      <c r="F72" s="62"/>
      <c r="G72" s="62"/>
      <c r="H72" s="62"/>
      <c r="I72" s="64"/>
      <c r="J72" s="64"/>
      <c r="K72" s="64"/>
      <c r="L72" s="62"/>
      <c r="M72" s="62"/>
      <c r="N72" s="62"/>
      <c r="O72" s="28" t="s">
        <v>271</v>
      </c>
      <c r="P72" s="28" t="s">
        <v>272</v>
      </c>
      <c r="Q72" s="28" t="s">
        <v>273</v>
      </c>
      <c r="R72" s="62"/>
      <c r="S72" s="62"/>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row>
    <row r="73" spans="1:110" s="30" customFormat="1" ht="124.5" customHeight="1" x14ac:dyDescent="0.2">
      <c r="A73" s="64"/>
      <c r="B73" s="62"/>
      <c r="C73" s="64"/>
      <c r="D73" s="64"/>
      <c r="E73" s="64"/>
      <c r="F73" s="62"/>
      <c r="G73" s="62"/>
      <c r="H73" s="62"/>
      <c r="I73" s="64"/>
      <c r="J73" s="64"/>
      <c r="K73" s="64"/>
      <c r="L73" s="62"/>
      <c r="M73" s="62"/>
      <c r="N73" s="62"/>
      <c r="O73" s="28" t="s">
        <v>274</v>
      </c>
      <c r="P73" s="28" t="s">
        <v>73</v>
      </c>
      <c r="Q73" s="28" t="s">
        <v>275</v>
      </c>
      <c r="R73" s="62"/>
      <c r="S73" s="62"/>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row>
    <row r="74" spans="1:110" s="30" customFormat="1" ht="168" customHeight="1" x14ac:dyDescent="0.2">
      <c r="A74" s="64"/>
      <c r="B74" s="62"/>
      <c r="C74" s="64"/>
      <c r="D74" s="64"/>
      <c r="E74" s="64"/>
      <c r="F74" s="62"/>
      <c r="G74" s="62"/>
      <c r="H74" s="62"/>
      <c r="I74" s="64"/>
      <c r="J74" s="64"/>
      <c r="K74" s="64"/>
      <c r="L74" s="62"/>
      <c r="M74" s="62"/>
      <c r="N74" s="62"/>
      <c r="O74" s="28" t="s">
        <v>276</v>
      </c>
      <c r="P74" s="28" t="s">
        <v>76</v>
      </c>
      <c r="Q74" s="28" t="s">
        <v>277</v>
      </c>
      <c r="R74" s="62"/>
      <c r="S74" s="62"/>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row>
    <row r="75" spans="1:110" s="30" customFormat="1" ht="194.25" customHeight="1" x14ac:dyDescent="0.2">
      <c r="A75" s="64"/>
      <c r="B75" s="62"/>
      <c r="C75" s="64"/>
      <c r="D75" s="64"/>
      <c r="E75" s="64"/>
      <c r="F75" s="62"/>
      <c r="G75" s="62"/>
      <c r="H75" s="62"/>
      <c r="I75" s="64"/>
      <c r="J75" s="64"/>
      <c r="K75" s="64"/>
      <c r="L75" s="62"/>
      <c r="M75" s="62"/>
      <c r="N75" s="62"/>
      <c r="O75" s="28" t="s">
        <v>278</v>
      </c>
      <c r="P75" s="28" t="s">
        <v>79</v>
      </c>
      <c r="Q75" s="28" t="s">
        <v>279</v>
      </c>
      <c r="R75" s="62"/>
      <c r="S75" s="62"/>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row>
    <row r="76" spans="1:110" s="30" customFormat="1" ht="132.75" customHeight="1" x14ac:dyDescent="0.2">
      <c r="A76" s="64"/>
      <c r="B76" s="62"/>
      <c r="C76" s="64"/>
      <c r="D76" s="64"/>
      <c r="E76" s="64"/>
      <c r="F76" s="62"/>
      <c r="G76" s="62"/>
      <c r="H76" s="62"/>
      <c r="I76" s="64"/>
      <c r="J76" s="64"/>
      <c r="K76" s="64"/>
      <c r="L76" s="62"/>
      <c r="M76" s="62"/>
      <c r="N76" s="62"/>
      <c r="O76" s="28" t="s">
        <v>280</v>
      </c>
      <c r="P76" s="28" t="s">
        <v>281</v>
      </c>
      <c r="Q76" s="28" t="s">
        <v>282</v>
      </c>
      <c r="R76" s="62"/>
      <c r="S76" s="62"/>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row>
    <row r="77" spans="1:110" s="30" customFormat="1" ht="184.5" customHeight="1" x14ac:dyDescent="0.2">
      <c r="A77" s="64"/>
      <c r="B77" s="62"/>
      <c r="C77" s="64"/>
      <c r="D77" s="64"/>
      <c r="E77" s="64"/>
      <c r="F77" s="62"/>
      <c r="G77" s="62"/>
      <c r="H77" s="62"/>
      <c r="I77" s="64"/>
      <c r="J77" s="64"/>
      <c r="K77" s="64"/>
      <c r="L77" s="62"/>
      <c r="M77" s="62"/>
      <c r="N77" s="62"/>
      <c r="O77" s="28" t="s">
        <v>283</v>
      </c>
      <c r="P77" s="28" t="s">
        <v>284</v>
      </c>
      <c r="Q77" s="28" t="s">
        <v>285</v>
      </c>
      <c r="R77" s="62"/>
      <c r="S77" s="62"/>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row>
    <row r="78" spans="1:110" s="30" customFormat="1" ht="181.5" customHeight="1" x14ac:dyDescent="0.2">
      <c r="A78" s="64"/>
      <c r="B78" s="62"/>
      <c r="C78" s="64"/>
      <c r="D78" s="64"/>
      <c r="E78" s="64"/>
      <c r="F78" s="62"/>
      <c r="G78" s="62"/>
      <c r="H78" s="62"/>
      <c r="I78" s="64"/>
      <c r="J78" s="64"/>
      <c r="K78" s="64"/>
      <c r="L78" s="62"/>
      <c r="M78" s="62"/>
      <c r="N78" s="62"/>
      <c r="O78" s="28" t="s">
        <v>286</v>
      </c>
      <c r="P78" s="28" t="s">
        <v>232</v>
      </c>
      <c r="Q78" s="28" t="s">
        <v>287</v>
      </c>
      <c r="R78" s="62"/>
      <c r="S78" s="62"/>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row>
    <row r="79" spans="1:110" s="30" customFormat="1" ht="64.5" customHeight="1" x14ac:dyDescent="0.2">
      <c r="A79" s="64"/>
      <c r="B79" s="62"/>
      <c r="C79" s="64"/>
      <c r="D79" s="64"/>
      <c r="E79" s="64"/>
      <c r="F79" s="62"/>
      <c r="G79" s="62"/>
      <c r="H79" s="62"/>
      <c r="I79" s="64"/>
      <c r="J79" s="64"/>
      <c r="K79" s="64"/>
      <c r="L79" s="62"/>
      <c r="M79" s="62"/>
      <c r="N79" s="62"/>
      <c r="O79" s="28" t="s">
        <v>288</v>
      </c>
      <c r="P79" s="28" t="s">
        <v>289</v>
      </c>
      <c r="Q79" s="28" t="s">
        <v>290</v>
      </c>
      <c r="R79" s="62"/>
      <c r="S79" s="62"/>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row>
    <row r="80" spans="1:110" s="30" customFormat="1" ht="97.5" customHeight="1" x14ac:dyDescent="0.2">
      <c r="A80" s="64" t="s">
        <v>291</v>
      </c>
      <c r="B80" s="62" t="s">
        <v>292</v>
      </c>
      <c r="C80" s="28" t="s">
        <v>50</v>
      </c>
      <c r="D80" s="28" t="s">
        <v>203</v>
      </c>
      <c r="E80" s="28" t="s">
        <v>52</v>
      </c>
      <c r="F80" s="62"/>
      <c r="G80" s="62"/>
      <c r="H80" s="62"/>
      <c r="I80" s="64" t="s">
        <v>204</v>
      </c>
      <c r="J80" s="64" t="s">
        <v>205</v>
      </c>
      <c r="K80" s="64" t="s">
        <v>206</v>
      </c>
      <c r="L80" s="62"/>
      <c r="M80" s="62"/>
      <c r="N80" s="62"/>
      <c r="O80" s="28" t="s">
        <v>207</v>
      </c>
      <c r="P80" s="28" t="s">
        <v>54</v>
      </c>
      <c r="Q80" s="28" t="s">
        <v>208</v>
      </c>
      <c r="R80" s="62" t="s">
        <v>209</v>
      </c>
      <c r="S80" s="62" t="s">
        <v>210</v>
      </c>
      <c r="T80" s="58">
        <v>2875706.97</v>
      </c>
      <c r="U80" s="58">
        <v>2855602.48</v>
      </c>
      <c r="V80" s="58">
        <v>232491.09</v>
      </c>
      <c r="W80" s="58">
        <v>232488.33</v>
      </c>
      <c r="X80" s="58">
        <v>2098179.89</v>
      </c>
      <c r="Y80" s="58">
        <v>2098178.9700000002</v>
      </c>
      <c r="Z80" s="58">
        <v>0</v>
      </c>
      <c r="AA80" s="58">
        <v>0</v>
      </c>
      <c r="AB80" s="58">
        <v>545035.99</v>
      </c>
      <c r="AC80" s="58">
        <v>524935.18000000005</v>
      </c>
      <c r="AD80" s="58">
        <v>2365767.3199999998</v>
      </c>
      <c r="AE80" s="58">
        <v>480733.33</v>
      </c>
      <c r="AF80" s="58">
        <v>1281570.1499999999</v>
      </c>
      <c r="AG80" s="58">
        <v>0</v>
      </c>
      <c r="AH80" s="58">
        <v>603463.84</v>
      </c>
      <c r="AI80" s="58">
        <v>480512.58</v>
      </c>
      <c r="AJ80" s="58">
        <v>0</v>
      </c>
      <c r="AK80" s="58">
        <v>0</v>
      </c>
      <c r="AL80" s="58">
        <v>0</v>
      </c>
      <c r="AM80" s="58">
        <v>480512.58</v>
      </c>
      <c r="AN80" s="58">
        <v>570796.03</v>
      </c>
      <c r="AO80" s="58">
        <v>0</v>
      </c>
      <c r="AP80" s="58">
        <v>0</v>
      </c>
      <c r="AQ80" s="58" t="s">
        <v>45</v>
      </c>
      <c r="AR80" s="58">
        <v>570796.03</v>
      </c>
      <c r="AS80" s="58">
        <v>570796.03</v>
      </c>
      <c r="AT80" s="58">
        <v>0</v>
      </c>
      <c r="AU80" s="58">
        <v>0</v>
      </c>
      <c r="AV80" s="58">
        <v>0</v>
      </c>
      <c r="AW80" s="58">
        <v>570796.03</v>
      </c>
      <c r="AX80" s="58">
        <v>426802.66</v>
      </c>
      <c r="AY80" s="58">
        <v>406698.18</v>
      </c>
      <c r="AZ80" s="58">
        <v>3158.89</v>
      </c>
      <c r="BA80" s="58">
        <v>3156.13</v>
      </c>
      <c r="BB80" s="58">
        <v>1052.96</v>
      </c>
      <c r="BC80" s="58">
        <v>1052.04</v>
      </c>
      <c r="BD80" s="58">
        <v>0</v>
      </c>
      <c r="BE80" s="58">
        <v>0</v>
      </c>
      <c r="BF80" s="58">
        <v>422590.81</v>
      </c>
      <c r="BG80" s="58">
        <v>402490.01</v>
      </c>
      <c r="BH80" s="58">
        <v>521363.32</v>
      </c>
      <c r="BI80" s="58">
        <v>7589.75</v>
      </c>
      <c r="BJ80" s="58">
        <v>2529.9299999999998</v>
      </c>
      <c r="BK80" s="58">
        <v>0</v>
      </c>
      <c r="BL80" s="58">
        <v>511243.64</v>
      </c>
      <c r="BM80" s="58">
        <v>480512.58</v>
      </c>
      <c r="BN80" s="58">
        <v>0</v>
      </c>
      <c r="BO80" s="58">
        <v>0</v>
      </c>
      <c r="BP80" s="58">
        <v>0</v>
      </c>
      <c r="BQ80" s="58">
        <v>480512.58</v>
      </c>
      <c r="BR80" s="58">
        <v>570796.03</v>
      </c>
      <c r="BS80" s="58">
        <v>0</v>
      </c>
      <c r="BT80" s="58">
        <v>0</v>
      </c>
      <c r="BU80" s="58">
        <v>0</v>
      </c>
      <c r="BV80" s="58">
        <v>570796.03</v>
      </c>
      <c r="BW80" s="58">
        <v>570796.03</v>
      </c>
      <c r="BX80" s="58">
        <v>0</v>
      </c>
      <c r="BY80" s="58">
        <v>0</v>
      </c>
      <c r="BZ80" s="58">
        <v>0</v>
      </c>
      <c r="CA80" s="58">
        <v>570796.03</v>
      </c>
      <c r="CB80" s="58">
        <v>2875706.97</v>
      </c>
      <c r="CC80" s="58">
        <v>232491.09</v>
      </c>
      <c r="CD80" s="58">
        <v>2098179.89</v>
      </c>
      <c r="CE80" s="58">
        <v>0</v>
      </c>
      <c r="CF80" s="58">
        <v>545035.99</v>
      </c>
      <c r="CG80" s="58">
        <v>2365767.3199999998</v>
      </c>
      <c r="CH80" s="58">
        <v>480733.33</v>
      </c>
      <c r="CI80" s="58">
        <v>1281570.1499999999</v>
      </c>
      <c r="CJ80" s="58">
        <v>0</v>
      </c>
      <c r="CK80" s="58">
        <v>603463.84</v>
      </c>
      <c r="CL80" s="58">
        <v>480512.58</v>
      </c>
      <c r="CM80" s="58">
        <v>0</v>
      </c>
      <c r="CN80" s="58">
        <v>0</v>
      </c>
      <c r="CO80" s="58">
        <v>0</v>
      </c>
      <c r="CP80" s="58">
        <v>480512.58</v>
      </c>
      <c r="CQ80" s="58">
        <v>426802.66</v>
      </c>
      <c r="CR80" s="58">
        <v>3158.89</v>
      </c>
      <c r="CS80" s="58">
        <v>1052.96</v>
      </c>
      <c r="CT80" s="58">
        <v>0</v>
      </c>
      <c r="CU80" s="58">
        <v>422590.81</v>
      </c>
      <c r="CV80" s="58">
        <v>521363.32</v>
      </c>
      <c r="CW80" s="58">
        <v>7589.75</v>
      </c>
      <c r="CX80" s="58">
        <v>2529.9299999999998</v>
      </c>
      <c r="CY80" s="58">
        <v>0</v>
      </c>
      <c r="CZ80" s="58">
        <v>511243.64</v>
      </c>
      <c r="DA80" s="58">
        <v>480512.58</v>
      </c>
      <c r="DB80" s="58">
        <v>0</v>
      </c>
      <c r="DC80" s="58">
        <v>0</v>
      </c>
      <c r="DD80" s="58">
        <v>0</v>
      </c>
      <c r="DE80" s="58">
        <v>480512.58</v>
      </c>
      <c r="DF80" s="58" t="s">
        <v>57</v>
      </c>
    </row>
    <row r="81" spans="1:110" s="30" customFormat="1" ht="106.5" customHeight="1" x14ac:dyDescent="0.2">
      <c r="A81" s="64"/>
      <c r="B81" s="62"/>
      <c r="C81" s="64" t="s">
        <v>211</v>
      </c>
      <c r="D81" s="64" t="s">
        <v>267</v>
      </c>
      <c r="E81" s="64" t="s">
        <v>212</v>
      </c>
      <c r="F81" s="62"/>
      <c r="G81" s="62"/>
      <c r="H81" s="62"/>
      <c r="I81" s="64"/>
      <c r="J81" s="64"/>
      <c r="K81" s="64"/>
      <c r="L81" s="62"/>
      <c r="M81" s="62"/>
      <c r="N81" s="62"/>
      <c r="O81" s="28" t="s">
        <v>213</v>
      </c>
      <c r="P81" s="28" t="s">
        <v>62</v>
      </c>
      <c r="Q81" s="28" t="s">
        <v>214</v>
      </c>
      <c r="R81" s="62"/>
      <c r="S81" s="62"/>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row>
    <row r="82" spans="1:110" s="30" customFormat="1" ht="238.5" customHeight="1" x14ac:dyDescent="0.2">
      <c r="A82" s="64"/>
      <c r="B82" s="62"/>
      <c r="C82" s="64"/>
      <c r="D82" s="64"/>
      <c r="E82" s="64"/>
      <c r="F82" s="62"/>
      <c r="G82" s="62"/>
      <c r="H82" s="62"/>
      <c r="I82" s="64"/>
      <c r="J82" s="64"/>
      <c r="K82" s="64"/>
      <c r="L82" s="62"/>
      <c r="M82" s="62"/>
      <c r="N82" s="62"/>
      <c r="O82" s="28" t="s">
        <v>215</v>
      </c>
      <c r="P82" s="28" t="s">
        <v>216</v>
      </c>
      <c r="Q82" s="28" t="s">
        <v>217</v>
      </c>
      <c r="R82" s="62"/>
      <c r="S82" s="62"/>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row>
    <row r="83" spans="1:110" s="30" customFormat="1" ht="120" customHeight="1" x14ac:dyDescent="0.2">
      <c r="A83" s="64"/>
      <c r="B83" s="62"/>
      <c r="C83" s="64"/>
      <c r="D83" s="64"/>
      <c r="E83" s="64"/>
      <c r="F83" s="62"/>
      <c r="G83" s="62"/>
      <c r="H83" s="62"/>
      <c r="I83" s="64"/>
      <c r="J83" s="64"/>
      <c r="K83" s="64"/>
      <c r="L83" s="62"/>
      <c r="M83" s="62"/>
      <c r="N83" s="62"/>
      <c r="O83" s="28" t="s">
        <v>293</v>
      </c>
      <c r="P83" s="28" t="s">
        <v>70</v>
      </c>
      <c r="Q83" s="28" t="s">
        <v>294</v>
      </c>
      <c r="R83" s="62"/>
      <c r="S83" s="62"/>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row>
    <row r="84" spans="1:110" s="30" customFormat="1" ht="148.5" customHeight="1" x14ac:dyDescent="0.2">
      <c r="A84" s="64"/>
      <c r="B84" s="62"/>
      <c r="C84" s="64"/>
      <c r="D84" s="64"/>
      <c r="E84" s="64"/>
      <c r="F84" s="62"/>
      <c r="G84" s="62"/>
      <c r="H84" s="62"/>
      <c r="I84" s="64"/>
      <c r="J84" s="64"/>
      <c r="K84" s="64"/>
      <c r="L84" s="62"/>
      <c r="M84" s="62"/>
      <c r="N84" s="62"/>
      <c r="O84" s="28" t="s">
        <v>295</v>
      </c>
      <c r="P84" s="28" t="s">
        <v>73</v>
      </c>
      <c r="Q84" s="28" t="s">
        <v>221</v>
      </c>
      <c r="R84" s="62"/>
      <c r="S84" s="62"/>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row>
    <row r="85" spans="1:110" s="30" customFormat="1" ht="118.5" customHeight="1" x14ac:dyDescent="0.2">
      <c r="A85" s="64"/>
      <c r="B85" s="62"/>
      <c r="C85" s="64"/>
      <c r="D85" s="64"/>
      <c r="E85" s="64"/>
      <c r="F85" s="62"/>
      <c r="G85" s="62"/>
      <c r="H85" s="62"/>
      <c r="I85" s="64"/>
      <c r="J85" s="64"/>
      <c r="K85" s="64"/>
      <c r="L85" s="62"/>
      <c r="M85" s="62"/>
      <c r="N85" s="62"/>
      <c r="O85" s="28" t="s">
        <v>296</v>
      </c>
      <c r="P85" s="28" t="s">
        <v>76</v>
      </c>
      <c r="Q85" s="28" t="s">
        <v>297</v>
      </c>
      <c r="R85" s="62"/>
      <c r="S85" s="62"/>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row>
    <row r="86" spans="1:110" s="30" customFormat="1" ht="225" customHeight="1" x14ac:dyDescent="0.2">
      <c r="A86" s="64"/>
      <c r="B86" s="62"/>
      <c r="C86" s="64"/>
      <c r="D86" s="64"/>
      <c r="E86" s="64"/>
      <c r="F86" s="62"/>
      <c r="G86" s="62"/>
      <c r="H86" s="62"/>
      <c r="I86" s="64"/>
      <c r="J86" s="64"/>
      <c r="K86" s="64"/>
      <c r="L86" s="62"/>
      <c r="M86" s="62"/>
      <c r="N86" s="62"/>
      <c r="O86" s="28" t="s">
        <v>298</v>
      </c>
      <c r="P86" s="28" t="s">
        <v>79</v>
      </c>
      <c r="Q86" s="28" t="s">
        <v>299</v>
      </c>
      <c r="R86" s="62"/>
      <c r="S86" s="62"/>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row>
    <row r="87" spans="1:110" s="30" customFormat="1" ht="180" x14ac:dyDescent="0.2">
      <c r="A87" s="64"/>
      <c r="B87" s="62"/>
      <c r="C87" s="64"/>
      <c r="D87" s="64"/>
      <c r="E87" s="64"/>
      <c r="F87" s="62"/>
      <c r="G87" s="62"/>
      <c r="H87" s="62"/>
      <c r="I87" s="64"/>
      <c r="J87" s="64"/>
      <c r="K87" s="64"/>
      <c r="L87" s="62"/>
      <c r="M87" s="62"/>
      <c r="N87" s="62"/>
      <c r="O87" s="28" t="s">
        <v>300</v>
      </c>
      <c r="P87" s="28" t="s">
        <v>281</v>
      </c>
      <c r="Q87" s="28" t="s">
        <v>301</v>
      </c>
      <c r="R87" s="62"/>
      <c r="S87" s="62"/>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row>
    <row r="88" spans="1:110" s="30" customFormat="1" ht="122.25" customHeight="1" x14ac:dyDescent="0.2">
      <c r="A88" s="64"/>
      <c r="B88" s="62"/>
      <c r="C88" s="64"/>
      <c r="D88" s="64"/>
      <c r="E88" s="64"/>
      <c r="F88" s="62"/>
      <c r="G88" s="62"/>
      <c r="H88" s="62"/>
      <c r="I88" s="64"/>
      <c r="J88" s="64"/>
      <c r="K88" s="64"/>
      <c r="L88" s="62"/>
      <c r="M88" s="62"/>
      <c r="N88" s="62"/>
      <c r="O88" s="28" t="s">
        <v>302</v>
      </c>
      <c r="P88" s="28" t="s">
        <v>229</v>
      </c>
      <c r="Q88" s="28" t="s">
        <v>303</v>
      </c>
      <c r="R88" s="62"/>
      <c r="S88" s="62"/>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row>
    <row r="89" spans="1:110" s="30" customFormat="1" ht="189" customHeight="1" x14ac:dyDescent="0.2">
      <c r="A89" s="64"/>
      <c r="B89" s="62"/>
      <c r="C89" s="64"/>
      <c r="D89" s="64"/>
      <c r="E89" s="64"/>
      <c r="F89" s="62"/>
      <c r="G89" s="62"/>
      <c r="H89" s="62"/>
      <c r="I89" s="64"/>
      <c r="J89" s="64"/>
      <c r="K89" s="64"/>
      <c r="L89" s="62"/>
      <c r="M89" s="62"/>
      <c r="N89" s="62"/>
      <c r="O89" s="28" t="s">
        <v>286</v>
      </c>
      <c r="P89" s="28" t="s">
        <v>232</v>
      </c>
      <c r="Q89" s="28" t="s">
        <v>287</v>
      </c>
      <c r="R89" s="62"/>
      <c r="S89" s="62"/>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row>
    <row r="90" spans="1:110" s="30" customFormat="1" ht="58.5" customHeight="1" x14ac:dyDescent="0.2">
      <c r="A90" s="64"/>
      <c r="B90" s="62"/>
      <c r="C90" s="64"/>
      <c r="D90" s="64"/>
      <c r="E90" s="64"/>
      <c r="F90" s="62"/>
      <c r="G90" s="62"/>
      <c r="H90" s="62"/>
      <c r="I90" s="64"/>
      <c r="J90" s="64"/>
      <c r="K90" s="64"/>
      <c r="L90" s="62"/>
      <c r="M90" s="62"/>
      <c r="N90" s="62"/>
      <c r="O90" s="28" t="s">
        <v>288</v>
      </c>
      <c r="P90" s="28" t="s">
        <v>289</v>
      </c>
      <c r="Q90" s="28" t="s">
        <v>290</v>
      </c>
      <c r="R90" s="62"/>
      <c r="S90" s="62"/>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row>
    <row r="91" spans="1:110" s="30" customFormat="1" ht="94.5" customHeight="1" x14ac:dyDescent="0.2">
      <c r="A91" s="64" t="s">
        <v>304</v>
      </c>
      <c r="B91" s="62" t="s">
        <v>305</v>
      </c>
      <c r="C91" s="28" t="s">
        <v>50</v>
      </c>
      <c r="D91" s="28" t="s">
        <v>203</v>
      </c>
      <c r="E91" s="28" t="s">
        <v>52</v>
      </c>
      <c r="F91" s="62"/>
      <c r="G91" s="62"/>
      <c r="H91" s="62"/>
      <c r="I91" s="64" t="s">
        <v>204</v>
      </c>
      <c r="J91" s="64" t="s">
        <v>205</v>
      </c>
      <c r="K91" s="64" t="s">
        <v>206</v>
      </c>
      <c r="L91" s="62"/>
      <c r="M91" s="62"/>
      <c r="N91" s="62"/>
      <c r="O91" s="28" t="s">
        <v>207</v>
      </c>
      <c r="P91" s="28" t="s">
        <v>54</v>
      </c>
      <c r="Q91" s="28" t="s">
        <v>208</v>
      </c>
      <c r="R91" s="62" t="s">
        <v>209</v>
      </c>
      <c r="S91" s="63" t="s">
        <v>306</v>
      </c>
      <c r="T91" s="58">
        <v>301083.51</v>
      </c>
      <c r="U91" s="58">
        <v>300479.88</v>
      </c>
      <c r="V91" s="58">
        <v>0</v>
      </c>
      <c r="W91" s="58">
        <v>0</v>
      </c>
      <c r="X91" s="58">
        <v>0</v>
      </c>
      <c r="Y91" s="58">
        <v>0</v>
      </c>
      <c r="Z91" s="58">
        <v>0</v>
      </c>
      <c r="AA91" s="58">
        <v>0</v>
      </c>
      <c r="AB91" s="58">
        <v>301083.51</v>
      </c>
      <c r="AC91" s="58">
        <v>300479.88</v>
      </c>
      <c r="AD91" s="58">
        <v>329909.90000000002</v>
      </c>
      <c r="AE91" s="58">
        <v>0</v>
      </c>
      <c r="AF91" s="58">
        <v>10277.98</v>
      </c>
      <c r="AG91" s="58">
        <v>0</v>
      </c>
      <c r="AH91" s="58">
        <v>319631.92</v>
      </c>
      <c r="AI91" s="58">
        <v>329332.09000000003</v>
      </c>
      <c r="AJ91" s="58">
        <v>0</v>
      </c>
      <c r="AK91" s="58">
        <v>4980</v>
      </c>
      <c r="AL91" s="58">
        <v>0</v>
      </c>
      <c r="AM91" s="58">
        <v>324352.09000000003</v>
      </c>
      <c r="AN91" s="58">
        <v>319372.09000000003</v>
      </c>
      <c r="AO91" s="58">
        <v>0</v>
      </c>
      <c r="AP91" s="58">
        <v>0</v>
      </c>
      <c r="AQ91" s="58" t="s">
        <v>45</v>
      </c>
      <c r="AR91" s="58">
        <v>319372.09000000003</v>
      </c>
      <c r="AS91" s="58">
        <v>319372.09000000003</v>
      </c>
      <c r="AT91" s="58">
        <v>0</v>
      </c>
      <c r="AU91" s="58">
        <v>0</v>
      </c>
      <c r="AV91" s="58">
        <v>0</v>
      </c>
      <c r="AW91" s="58">
        <v>319372.09000000003</v>
      </c>
      <c r="AX91" s="58">
        <v>301083.51</v>
      </c>
      <c r="AY91" s="58">
        <v>300479.88</v>
      </c>
      <c r="AZ91" s="58">
        <v>0</v>
      </c>
      <c r="BA91" s="58">
        <v>0</v>
      </c>
      <c r="BB91" s="58">
        <v>0</v>
      </c>
      <c r="BC91" s="58">
        <v>0</v>
      </c>
      <c r="BD91" s="58">
        <v>0</v>
      </c>
      <c r="BE91" s="58">
        <v>0</v>
      </c>
      <c r="BF91" s="58">
        <v>301083.51</v>
      </c>
      <c r="BG91" s="58">
        <v>300479.88</v>
      </c>
      <c r="BH91" s="58">
        <v>329909.90000000002</v>
      </c>
      <c r="BI91" s="58">
        <v>0</v>
      </c>
      <c r="BJ91" s="58">
        <v>10277.98</v>
      </c>
      <c r="BK91" s="58">
        <v>0</v>
      </c>
      <c r="BL91" s="58">
        <v>319631.92</v>
      </c>
      <c r="BM91" s="58">
        <v>329332.09000000003</v>
      </c>
      <c r="BN91" s="58">
        <v>0</v>
      </c>
      <c r="BO91" s="58">
        <v>4980</v>
      </c>
      <c r="BP91" s="58">
        <v>0</v>
      </c>
      <c r="BQ91" s="58">
        <v>324352.09000000003</v>
      </c>
      <c r="BR91" s="58">
        <v>319372.09000000003</v>
      </c>
      <c r="BS91" s="58">
        <v>0</v>
      </c>
      <c r="BT91" s="58">
        <v>0</v>
      </c>
      <c r="BU91" s="58">
        <v>0</v>
      </c>
      <c r="BV91" s="58">
        <v>319372.09000000003</v>
      </c>
      <c r="BW91" s="58">
        <v>319372.09000000003</v>
      </c>
      <c r="BX91" s="58">
        <v>0</v>
      </c>
      <c r="BY91" s="58">
        <v>0</v>
      </c>
      <c r="BZ91" s="58">
        <v>0</v>
      </c>
      <c r="CA91" s="58">
        <v>319372.09000000003</v>
      </c>
      <c r="CB91" s="58">
        <v>301083.51</v>
      </c>
      <c r="CC91" s="58">
        <v>0</v>
      </c>
      <c r="CD91" s="58">
        <v>0</v>
      </c>
      <c r="CE91" s="58">
        <v>0</v>
      </c>
      <c r="CF91" s="58">
        <v>301083.51</v>
      </c>
      <c r="CG91" s="58">
        <v>329909.90000000002</v>
      </c>
      <c r="CH91" s="58">
        <v>0</v>
      </c>
      <c r="CI91" s="58">
        <v>10277.98</v>
      </c>
      <c r="CJ91" s="58">
        <v>0</v>
      </c>
      <c r="CK91" s="58">
        <v>319631.92</v>
      </c>
      <c r="CL91" s="58">
        <v>329332.09000000003</v>
      </c>
      <c r="CM91" s="58">
        <v>0</v>
      </c>
      <c r="CN91" s="58">
        <v>4980</v>
      </c>
      <c r="CO91" s="58">
        <v>0</v>
      </c>
      <c r="CP91" s="58">
        <v>324352.09000000003</v>
      </c>
      <c r="CQ91" s="58">
        <v>301083.51</v>
      </c>
      <c r="CR91" s="58">
        <v>0</v>
      </c>
      <c r="CS91" s="58">
        <v>0</v>
      </c>
      <c r="CT91" s="58">
        <v>0</v>
      </c>
      <c r="CU91" s="58">
        <v>301083.51</v>
      </c>
      <c r="CV91" s="58">
        <v>329909.90000000002</v>
      </c>
      <c r="CW91" s="58">
        <v>0</v>
      </c>
      <c r="CX91" s="58">
        <v>10277.98</v>
      </c>
      <c r="CY91" s="58">
        <v>0</v>
      </c>
      <c r="CZ91" s="58">
        <v>319631.92</v>
      </c>
      <c r="DA91" s="58">
        <v>329332.09000000003</v>
      </c>
      <c r="DB91" s="58">
        <v>0</v>
      </c>
      <c r="DC91" s="58">
        <v>4980</v>
      </c>
      <c r="DD91" s="58">
        <v>0</v>
      </c>
      <c r="DE91" s="58">
        <v>324352.09000000003</v>
      </c>
      <c r="DF91" s="58" t="s">
        <v>57</v>
      </c>
    </row>
    <row r="92" spans="1:110" s="30" customFormat="1" ht="141.75" customHeight="1" x14ac:dyDescent="0.2">
      <c r="A92" s="64"/>
      <c r="B92" s="62"/>
      <c r="C92" s="64" t="s">
        <v>211</v>
      </c>
      <c r="D92" s="64" t="s">
        <v>267</v>
      </c>
      <c r="E92" s="64" t="s">
        <v>212</v>
      </c>
      <c r="F92" s="62"/>
      <c r="G92" s="62"/>
      <c r="H92" s="62"/>
      <c r="I92" s="64"/>
      <c r="J92" s="64"/>
      <c r="K92" s="64"/>
      <c r="L92" s="62"/>
      <c r="M92" s="62"/>
      <c r="N92" s="62"/>
      <c r="O92" s="28" t="s">
        <v>307</v>
      </c>
      <c r="P92" s="28" t="s">
        <v>62</v>
      </c>
      <c r="Q92" s="28" t="s">
        <v>308</v>
      </c>
      <c r="R92" s="62"/>
      <c r="S92" s="63"/>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row>
    <row r="93" spans="1:110" s="30" customFormat="1" ht="108.75" customHeight="1" x14ac:dyDescent="0.2">
      <c r="A93" s="64"/>
      <c r="B93" s="62"/>
      <c r="C93" s="64"/>
      <c r="D93" s="64"/>
      <c r="E93" s="64"/>
      <c r="F93" s="62"/>
      <c r="G93" s="62"/>
      <c r="H93" s="62"/>
      <c r="I93" s="64"/>
      <c r="J93" s="64"/>
      <c r="K93" s="64"/>
      <c r="L93" s="62"/>
      <c r="M93" s="62"/>
      <c r="N93" s="62"/>
      <c r="O93" s="28" t="s">
        <v>309</v>
      </c>
      <c r="P93" s="28" t="s">
        <v>216</v>
      </c>
      <c r="Q93" s="28" t="s">
        <v>310</v>
      </c>
      <c r="R93" s="62"/>
      <c r="S93" s="63"/>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row>
    <row r="94" spans="1:110" s="30" customFormat="1" ht="110.25" customHeight="1" x14ac:dyDescent="0.2">
      <c r="A94" s="64"/>
      <c r="B94" s="62"/>
      <c r="C94" s="64"/>
      <c r="D94" s="64"/>
      <c r="E94" s="64"/>
      <c r="F94" s="62"/>
      <c r="G94" s="62"/>
      <c r="H94" s="62"/>
      <c r="I94" s="64"/>
      <c r="J94" s="64"/>
      <c r="K94" s="64"/>
      <c r="L94" s="62"/>
      <c r="M94" s="62"/>
      <c r="N94" s="62"/>
      <c r="O94" s="28" t="s">
        <v>311</v>
      </c>
      <c r="P94" s="28" t="s">
        <v>70</v>
      </c>
      <c r="Q94" s="28" t="s">
        <v>312</v>
      </c>
      <c r="R94" s="62"/>
      <c r="S94" s="63"/>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row>
    <row r="95" spans="1:110" s="30" customFormat="1" ht="108.75" customHeight="1" x14ac:dyDescent="0.2">
      <c r="A95" s="64"/>
      <c r="B95" s="62"/>
      <c r="C95" s="64"/>
      <c r="D95" s="64"/>
      <c r="E95" s="64"/>
      <c r="F95" s="62"/>
      <c r="G95" s="62"/>
      <c r="H95" s="62"/>
      <c r="I95" s="64"/>
      <c r="J95" s="64"/>
      <c r="K95" s="64"/>
      <c r="L95" s="62"/>
      <c r="M95" s="62"/>
      <c r="N95" s="62"/>
      <c r="O95" s="28" t="s">
        <v>313</v>
      </c>
      <c r="P95" s="28" t="s">
        <v>314</v>
      </c>
      <c r="Q95" s="28" t="s">
        <v>315</v>
      </c>
      <c r="R95" s="62"/>
      <c r="S95" s="63"/>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row>
    <row r="96" spans="1:110" s="30" customFormat="1" ht="119.25" customHeight="1" x14ac:dyDescent="0.2">
      <c r="A96" s="64"/>
      <c r="B96" s="62"/>
      <c r="C96" s="64"/>
      <c r="D96" s="64"/>
      <c r="E96" s="64"/>
      <c r="F96" s="62"/>
      <c r="G96" s="62"/>
      <c r="H96" s="62"/>
      <c r="I96" s="64"/>
      <c r="J96" s="64"/>
      <c r="K96" s="64"/>
      <c r="L96" s="62"/>
      <c r="M96" s="62"/>
      <c r="N96" s="62"/>
      <c r="O96" s="28" t="s">
        <v>316</v>
      </c>
      <c r="P96" s="28" t="s">
        <v>317</v>
      </c>
      <c r="Q96" s="28" t="s">
        <v>318</v>
      </c>
      <c r="R96" s="62"/>
      <c r="S96" s="63"/>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row>
    <row r="97" spans="1:110" s="30" customFormat="1" ht="57.75" customHeight="1" x14ac:dyDescent="0.2">
      <c r="A97" s="64"/>
      <c r="B97" s="62"/>
      <c r="C97" s="64"/>
      <c r="D97" s="64"/>
      <c r="E97" s="64"/>
      <c r="F97" s="62"/>
      <c r="G97" s="62"/>
      <c r="H97" s="62"/>
      <c r="I97" s="64"/>
      <c r="J97" s="64"/>
      <c r="K97" s="64"/>
      <c r="L97" s="62"/>
      <c r="M97" s="62"/>
      <c r="N97" s="62"/>
      <c r="O97" s="28" t="s">
        <v>111</v>
      </c>
      <c r="P97" s="28" t="s">
        <v>319</v>
      </c>
      <c r="Q97" s="28" t="s">
        <v>113</v>
      </c>
      <c r="R97" s="62"/>
      <c r="S97" s="63"/>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row>
    <row r="98" spans="1:110" s="30" customFormat="1" ht="106.5" customHeight="1" x14ac:dyDescent="0.2">
      <c r="A98" s="64" t="s">
        <v>320</v>
      </c>
      <c r="B98" s="62" t="s">
        <v>321</v>
      </c>
      <c r="C98" s="28" t="s">
        <v>50</v>
      </c>
      <c r="D98" s="28" t="s">
        <v>203</v>
      </c>
      <c r="E98" s="28" t="s">
        <v>52</v>
      </c>
      <c r="F98" s="62"/>
      <c r="G98" s="62"/>
      <c r="H98" s="62"/>
      <c r="I98" s="62"/>
      <c r="J98" s="62"/>
      <c r="K98" s="62"/>
      <c r="L98" s="62"/>
      <c r="M98" s="62"/>
      <c r="N98" s="62"/>
      <c r="O98" s="28" t="s">
        <v>322</v>
      </c>
      <c r="P98" s="28" t="s">
        <v>54</v>
      </c>
      <c r="Q98" s="28" t="s">
        <v>55</v>
      </c>
      <c r="R98" s="62" t="s">
        <v>209</v>
      </c>
      <c r="S98" s="63" t="s">
        <v>323</v>
      </c>
      <c r="T98" s="58">
        <v>24073</v>
      </c>
      <c r="U98" s="58">
        <v>24073</v>
      </c>
      <c r="V98" s="58">
        <v>0</v>
      </c>
      <c r="W98" s="58">
        <v>0</v>
      </c>
      <c r="X98" s="58">
        <v>7685</v>
      </c>
      <c r="Y98" s="58">
        <v>7685</v>
      </c>
      <c r="Z98" s="58">
        <v>855</v>
      </c>
      <c r="AA98" s="58">
        <v>855</v>
      </c>
      <c r="AB98" s="58">
        <v>15533</v>
      </c>
      <c r="AC98" s="58">
        <v>15533</v>
      </c>
      <c r="AD98" s="58">
        <v>32121</v>
      </c>
      <c r="AE98" s="58">
        <v>0</v>
      </c>
      <c r="AF98" s="58">
        <v>10632</v>
      </c>
      <c r="AG98" s="58">
        <v>0</v>
      </c>
      <c r="AH98" s="58">
        <v>21489</v>
      </c>
      <c r="AI98" s="58">
        <v>32816</v>
      </c>
      <c r="AJ98" s="58">
        <v>0</v>
      </c>
      <c r="AK98" s="58">
        <v>11327</v>
      </c>
      <c r="AL98" s="58">
        <v>0</v>
      </c>
      <c r="AM98" s="58">
        <v>21489</v>
      </c>
      <c r="AN98" s="58">
        <v>32905</v>
      </c>
      <c r="AO98" s="58">
        <v>0</v>
      </c>
      <c r="AP98" s="58">
        <v>11416</v>
      </c>
      <c r="AQ98" s="58" t="s">
        <v>45</v>
      </c>
      <c r="AR98" s="58">
        <v>21489</v>
      </c>
      <c r="AS98" s="58">
        <v>32905</v>
      </c>
      <c r="AT98" s="58">
        <v>0</v>
      </c>
      <c r="AU98" s="58">
        <v>11416</v>
      </c>
      <c r="AV98" s="58">
        <v>0</v>
      </c>
      <c r="AW98" s="58">
        <v>21489</v>
      </c>
      <c r="AX98" s="58">
        <v>24073</v>
      </c>
      <c r="AY98" s="58">
        <v>24073</v>
      </c>
      <c r="AZ98" s="58">
        <v>0</v>
      </c>
      <c r="BA98" s="58">
        <v>0</v>
      </c>
      <c r="BB98" s="58">
        <v>7685</v>
      </c>
      <c r="BC98" s="58">
        <v>7685</v>
      </c>
      <c r="BD98" s="58">
        <v>855</v>
      </c>
      <c r="BE98" s="58">
        <v>855</v>
      </c>
      <c r="BF98" s="58">
        <v>15533</v>
      </c>
      <c r="BG98" s="58">
        <v>15533</v>
      </c>
      <c r="BH98" s="58">
        <v>32121</v>
      </c>
      <c r="BI98" s="58">
        <v>0</v>
      </c>
      <c r="BJ98" s="58">
        <v>10632</v>
      </c>
      <c r="BK98" s="58">
        <v>0</v>
      </c>
      <c r="BL98" s="58">
        <v>21489</v>
      </c>
      <c r="BM98" s="58">
        <v>32816</v>
      </c>
      <c r="BN98" s="58">
        <v>0</v>
      </c>
      <c r="BO98" s="58">
        <v>11327</v>
      </c>
      <c r="BP98" s="58">
        <v>0</v>
      </c>
      <c r="BQ98" s="58">
        <v>21489</v>
      </c>
      <c r="BR98" s="58">
        <v>32905</v>
      </c>
      <c r="BS98" s="58">
        <v>0</v>
      </c>
      <c r="BT98" s="58">
        <v>11416</v>
      </c>
      <c r="BU98" s="58">
        <v>0</v>
      </c>
      <c r="BV98" s="58">
        <v>21489</v>
      </c>
      <c r="BW98" s="58">
        <v>32905</v>
      </c>
      <c r="BX98" s="58">
        <v>0</v>
      </c>
      <c r="BY98" s="58">
        <v>11416</v>
      </c>
      <c r="BZ98" s="58">
        <v>0</v>
      </c>
      <c r="CA98" s="58">
        <v>21489</v>
      </c>
      <c r="CB98" s="58">
        <v>24073</v>
      </c>
      <c r="CC98" s="58">
        <v>0</v>
      </c>
      <c r="CD98" s="58">
        <v>7685</v>
      </c>
      <c r="CE98" s="58">
        <v>855</v>
      </c>
      <c r="CF98" s="58">
        <v>15533</v>
      </c>
      <c r="CG98" s="58">
        <v>32121</v>
      </c>
      <c r="CH98" s="58">
        <v>0</v>
      </c>
      <c r="CI98" s="58">
        <v>10632</v>
      </c>
      <c r="CJ98" s="58">
        <v>0</v>
      </c>
      <c r="CK98" s="58">
        <v>21489</v>
      </c>
      <c r="CL98" s="58">
        <v>32816</v>
      </c>
      <c r="CM98" s="58">
        <v>0</v>
      </c>
      <c r="CN98" s="58">
        <v>11327</v>
      </c>
      <c r="CO98" s="58">
        <v>0</v>
      </c>
      <c r="CP98" s="58">
        <v>21489</v>
      </c>
      <c r="CQ98" s="58">
        <v>24073</v>
      </c>
      <c r="CR98" s="58">
        <v>0</v>
      </c>
      <c r="CS98" s="58">
        <v>7685</v>
      </c>
      <c r="CT98" s="58">
        <v>855</v>
      </c>
      <c r="CU98" s="58">
        <v>15533</v>
      </c>
      <c r="CV98" s="58">
        <v>32121</v>
      </c>
      <c r="CW98" s="58">
        <v>0</v>
      </c>
      <c r="CX98" s="58">
        <v>10632</v>
      </c>
      <c r="CY98" s="58">
        <v>0</v>
      </c>
      <c r="CZ98" s="58">
        <v>21489</v>
      </c>
      <c r="DA98" s="58">
        <v>32816</v>
      </c>
      <c r="DB98" s="58">
        <v>0</v>
      </c>
      <c r="DC98" s="58">
        <v>11327</v>
      </c>
      <c r="DD98" s="58">
        <v>0</v>
      </c>
      <c r="DE98" s="58">
        <v>21489</v>
      </c>
      <c r="DF98" s="58" t="s">
        <v>57</v>
      </c>
    </row>
    <row r="99" spans="1:110" s="30" customFormat="1" ht="138" customHeight="1" x14ac:dyDescent="0.2">
      <c r="A99" s="64"/>
      <c r="B99" s="62"/>
      <c r="C99" s="64" t="s">
        <v>211</v>
      </c>
      <c r="D99" s="64" t="s">
        <v>324</v>
      </c>
      <c r="E99" s="64" t="s">
        <v>212</v>
      </c>
      <c r="F99" s="62"/>
      <c r="G99" s="62"/>
      <c r="H99" s="62"/>
      <c r="I99" s="62"/>
      <c r="J99" s="62"/>
      <c r="K99" s="62"/>
      <c r="L99" s="62"/>
      <c r="M99" s="62"/>
      <c r="N99" s="62"/>
      <c r="O99" s="28" t="s">
        <v>325</v>
      </c>
      <c r="P99" s="28" t="s">
        <v>326</v>
      </c>
      <c r="Q99" s="28" t="s">
        <v>327</v>
      </c>
      <c r="R99" s="62"/>
      <c r="S99" s="63"/>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row>
    <row r="100" spans="1:110" s="30" customFormat="1" ht="120" customHeight="1" x14ac:dyDescent="0.2">
      <c r="A100" s="64"/>
      <c r="B100" s="62"/>
      <c r="C100" s="64"/>
      <c r="D100" s="64"/>
      <c r="E100" s="64"/>
      <c r="F100" s="62"/>
      <c r="G100" s="62"/>
      <c r="H100" s="62"/>
      <c r="I100" s="62"/>
      <c r="J100" s="62"/>
      <c r="K100" s="62"/>
      <c r="L100" s="62"/>
      <c r="M100" s="62"/>
      <c r="N100" s="62"/>
      <c r="O100" s="28" t="s">
        <v>328</v>
      </c>
      <c r="P100" s="28" t="s">
        <v>65</v>
      </c>
      <c r="Q100" s="28" t="s">
        <v>329</v>
      </c>
      <c r="R100" s="62"/>
      <c r="S100" s="63"/>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row>
    <row r="101" spans="1:110" s="30" customFormat="1" ht="57.75" customHeight="1" x14ac:dyDescent="0.2">
      <c r="A101" s="64"/>
      <c r="B101" s="62"/>
      <c r="C101" s="64"/>
      <c r="D101" s="64"/>
      <c r="E101" s="64"/>
      <c r="F101" s="62"/>
      <c r="G101" s="62"/>
      <c r="H101" s="62"/>
      <c r="I101" s="62"/>
      <c r="J101" s="62"/>
      <c r="K101" s="62"/>
      <c r="L101" s="62"/>
      <c r="M101" s="62"/>
      <c r="N101" s="62"/>
      <c r="O101" s="28" t="s">
        <v>128</v>
      </c>
      <c r="P101" s="28" t="s">
        <v>330</v>
      </c>
      <c r="Q101" s="28" t="s">
        <v>130</v>
      </c>
      <c r="R101" s="62"/>
      <c r="S101" s="63"/>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row>
    <row r="102" spans="1:110" s="30" customFormat="1" ht="91.5" customHeight="1" x14ac:dyDescent="0.2">
      <c r="A102" s="86" t="s">
        <v>1065</v>
      </c>
      <c r="B102" s="62" t="s">
        <v>332</v>
      </c>
      <c r="C102" s="64" t="s">
        <v>50</v>
      </c>
      <c r="D102" s="64" t="s">
        <v>203</v>
      </c>
      <c r="E102" s="64" t="s">
        <v>52</v>
      </c>
      <c r="F102" s="62"/>
      <c r="G102" s="62"/>
      <c r="H102" s="62"/>
      <c r="I102" s="62"/>
      <c r="J102" s="62"/>
      <c r="K102" s="62"/>
      <c r="L102" s="62"/>
      <c r="M102" s="62"/>
      <c r="N102" s="62"/>
      <c r="O102" s="28" t="s">
        <v>207</v>
      </c>
      <c r="P102" s="28" t="s">
        <v>54</v>
      </c>
      <c r="Q102" s="28" t="s">
        <v>208</v>
      </c>
      <c r="R102" s="62" t="s">
        <v>209</v>
      </c>
      <c r="S102" s="62" t="s">
        <v>333</v>
      </c>
      <c r="T102" s="58">
        <v>44495.040000000001</v>
      </c>
      <c r="U102" s="58">
        <v>44103.02</v>
      </c>
      <c r="V102" s="58">
        <v>0</v>
      </c>
      <c r="W102" s="58">
        <v>0</v>
      </c>
      <c r="X102" s="58">
        <v>0</v>
      </c>
      <c r="Y102" s="58">
        <v>0</v>
      </c>
      <c r="Z102" s="58">
        <v>0</v>
      </c>
      <c r="AA102" s="58">
        <v>0</v>
      </c>
      <c r="AB102" s="58">
        <v>44495.040000000001</v>
      </c>
      <c r="AC102" s="58">
        <v>44103.02</v>
      </c>
      <c r="AD102" s="58">
        <v>33140.17</v>
      </c>
      <c r="AE102" s="58">
        <v>0</v>
      </c>
      <c r="AF102" s="58">
        <v>0</v>
      </c>
      <c r="AG102" s="58">
        <v>0</v>
      </c>
      <c r="AH102" s="58">
        <v>33140.17</v>
      </c>
      <c r="AI102" s="58">
        <v>16643.77</v>
      </c>
      <c r="AJ102" s="58">
        <v>0</v>
      </c>
      <c r="AK102" s="58">
        <v>0</v>
      </c>
      <c r="AL102" s="58">
        <v>0</v>
      </c>
      <c r="AM102" s="58">
        <v>16643.77</v>
      </c>
      <c r="AN102" s="58">
        <v>16643.77</v>
      </c>
      <c r="AO102" s="58">
        <v>0</v>
      </c>
      <c r="AP102" s="58">
        <v>0</v>
      </c>
      <c r="AQ102" s="58" t="s">
        <v>45</v>
      </c>
      <c r="AR102" s="58">
        <v>16643.77</v>
      </c>
      <c r="AS102" s="58">
        <v>16643.77</v>
      </c>
      <c r="AT102" s="58">
        <v>0</v>
      </c>
      <c r="AU102" s="58">
        <v>0</v>
      </c>
      <c r="AV102" s="58">
        <v>0</v>
      </c>
      <c r="AW102" s="58">
        <v>16643.77</v>
      </c>
      <c r="AX102" s="58">
        <v>44495.040000000001</v>
      </c>
      <c r="AY102" s="58">
        <v>44103.02</v>
      </c>
      <c r="AZ102" s="58">
        <v>0</v>
      </c>
      <c r="BA102" s="58">
        <v>0</v>
      </c>
      <c r="BB102" s="58">
        <v>0</v>
      </c>
      <c r="BC102" s="58">
        <v>0</v>
      </c>
      <c r="BD102" s="58">
        <v>0</v>
      </c>
      <c r="BE102" s="58">
        <v>0</v>
      </c>
      <c r="BF102" s="58">
        <v>44495.040000000001</v>
      </c>
      <c r="BG102" s="58">
        <v>44103.02</v>
      </c>
      <c r="BH102" s="58">
        <v>33140.17</v>
      </c>
      <c r="BI102" s="58">
        <v>0</v>
      </c>
      <c r="BJ102" s="58">
        <v>0</v>
      </c>
      <c r="BK102" s="58">
        <v>0</v>
      </c>
      <c r="BL102" s="58">
        <v>33140.17</v>
      </c>
      <c r="BM102" s="58">
        <v>16643.77</v>
      </c>
      <c r="BN102" s="58">
        <v>0</v>
      </c>
      <c r="BO102" s="58">
        <v>0</v>
      </c>
      <c r="BP102" s="58">
        <v>0</v>
      </c>
      <c r="BQ102" s="58">
        <v>16643.77</v>
      </c>
      <c r="BR102" s="58">
        <v>16643.77</v>
      </c>
      <c r="BS102" s="58">
        <v>0</v>
      </c>
      <c r="BT102" s="58">
        <v>0</v>
      </c>
      <c r="BU102" s="58">
        <v>0</v>
      </c>
      <c r="BV102" s="58">
        <v>16643.77</v>
      </c>
      <c r="BW102" s="58">
        <v>16643.77</v>
      </c>
      <c r="BX102" s="58">
        <v>0</v>
      </c>
      <c r="BY102" s="58">
        <v>0</v>
      </c>
      <c r="BZ102" s="58">
        <v>0</v>
      </c>
      <c r="CA102" s="58">
        <v>16643.77</v>
      </c>
      <c r="CB102" s="58">
        <v>44495.040000000001</v>
      </c>
      <c r="CC102" s="58">
        <v>0</v>
      </c>
      <c r="CD102" s="58">
        <v>0</v>
      </c>
      <c r="CE102" s="58">
        <v>0</v>
      </c>
      <c r="CF102" s="58">
        <v>44495.040000000001</v>
      </c>
      <c r="CG102" s="58">
        <v>33140.17</v>
      </c>
      <c r="CH102" s="58">
        <v>0</v>
      </c>
      <c r="CI102" s="58">
        <v>0</v>
      </c>
      <c r="CJ102" s="58">
        <v>0</v>
      </c>
      <c r="CK102" s="58">
        <v>33140.17</v>
      </c>
      <c r="CL102" s="58">
        <v>16643.77</v>
      </c>
      <c r="CM102" s="58">
        <v>0</v>
      </c>
      <c r="CN102" s="58">
        <v>0</v>
      </c>
      <c r="CO102" s="58">
        <v>0</v>
      </c>
      <c r="CP102" s="58">
        <v>16643.77</v>
      </c>
      <c r="CQ102" s="58">
        <v>44495.040000000001</v>
      </c>
      <c r="CR102" s="58">
        <v>0</v>
      </c>
      <c r="CS102" s="58">
        <v>0</v>
      </c>
      <c r="CT102" s="58">
        <v>0</v>
      </c>
      <c r="CU102" s="58">
        <v>44495.040000000001</v>
      </c>
      <c r="CV102" s="58">
        <v>33140.17</v>
      </c>
      <c r="CW102" s="58">
        <v>0</v>
      </c>
      <c r="CX102" s="58">
        <v>0</v>
      </c>
      <c r="CY102" s="58">
        <v>0</v>
      </c>
      <c r="CZ102" s="58">
        <v>33140.17</v>
      </c>
      <c r="DA102" s="58">
        <v>16643.77</v>
      </c>
      <c r="DB102" s="58">
        <v>0</v>
      </c>
      <c r="DC102" s="58">
        <v>0</v>
      </c>
      <c r="DD102" s="58">
        <v>0</v>
      </c>
      <c r="DE102" s="58">
        <v>16643.77</v>
      </c>
      <c r="DF102" s="58" t="s">
        <v>57</v>
      </c>
    </row>
    <row r="103" spans="1:110" s="30" customFormat="1" ht="210.75" customHeight="1" x14ac:dyDescent="0.2">
      <c r="A103" s="86"/>
      <c r="B103" s="62"/>
      <c r="C103" s="64"/>
      <c r="D103" s="64"/>
      <c r="E103" s="64"/>
      <c r="F103" s="62"/>
      <c r="G103" s="62"/>
      <c r="H103" s="62"/>
      <c r="I103" s="62"/>
      <c r="J103" s="62"/>
      <c r="K103" s="62"/>
      <c r="L103" s="62"/>
      <c r="M103" s="62"/>
      <c r="N103" s="62"/>
      <c r="O103" s="28" t="s">
        <v>334</v>
      </c>
      <c r="P103" s="28" t="s">
        <v>62</v>
      </c>
      <c r="Q103" s="28" t="s">
        <v>335</v>
      </c>
      <c r="R103" s="62"/>
      <c r="S103" s="62"/>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row>
    <row r="104" spans="1:110" s="30" customFormat="1" ht="139.5" customHeight="1" x14ac:dyDescent="0.2">
      <c r="A104" s="64" t="s">
        <v>336</v>
      </c>
      <c r="B104" s="62" t="s">
        <v>337</v>
      </c>
      <c r="C104" s="28" t="s">
        <v>50</v>
      </c>
      <c r="D104" s="28" t="s">
        <v>338</v>
      </c>
      <c r="E104" s="28" t="s">
        <v>52</v>
      </c>
      <c r="F104" s="62"/>
      <c r="G104" s="62"/>
      <c r="H104" s="62"/>
      <c r="I104" s="64" t="s">
        <v>339</v>
      </c>
      <c r="J104" s="64" t="s">
        <v>340</v>
      </c>
      <c r="K104" s="64" t="s">
        <v>341</v>
      </c>
      <c r="L104" s="62"/>
      <c r="M104" s="62"/>
      <c r="N104" s="62"/>
      <c r="O104" s="28" t="s">
        <v>342</v>
      </c>
      <c r="P104" s="28" t="s">
        <v>343</v>
      </c>
      <c r="Q104" s="28" t="s">
        <v>344</v>
      </c>
      <c r="R104" s="62" t="s">
        <v>345</v>
      </c>
      <c r="S104" s="63" t="s">
        <v>346</v>
      </c>
      <c r="T104" s="58">
        <v>9474</v>
      </c>
      <c r="U104" s="58">
        <v>9362.31</v>
      </c>
      <c r="V104" s="58"/>
      <c r="W104" s="58"/>
      <c r="X104" s="58"/>
      <c r="Y104" s="58"/>
      <c r="Z104" s="58"/>
      <c r="AA104" s="58"/>
      <c r="AB104" s="58">
        <v>9474</v>
      </c>
      <c r="AC104" s="58">
        <v>9362.31</v>
      </c>
      <c r="AD104" s="58">
        <v>10400</v>
      </c>
      <c r="AE104" s="58"/>
      <c r="AF104" s="58"/>
      <c r="AG104" s="58"/>
      <c r="AH104" s="58">
        <v>10400</v>
      </c>
      <c r="AI104" s="58">
        <v>8400</v>
      </c>
      <c r="AJ104" s="58"/>
      <c r="AK104" s="58"/>
      <c r="AL104" s="58"/>
      <c r="AM104" s="58">
        <v>8400</v>
      </c>
      <c r="AN104" s="58">
        <v>8400</v>
      </c>
      <c r="AO104" s="58"/>
      <c r="AP104" s="58"/>
      <c r="AQ104" s="58"/>
      <c r="AR104" s="58">
        <v>8400</v>
      </c>
      <c r="AS104" s="58">
        <v>8400</v>
      </c>
      <c r="AT104" s="58"/>
      <c r="AU104" s="58"/>
      <c r="AV104" s="58"/>
      <c r="AW104" s="58">
        <v>8400</v>
      </c>
      <c r="AX104" s="58">
        <v>9474</v>
      </c>
      <c r="AY104" s="58">
        <v>9362.31</v>
      </c>
      <c r="AZ104" s="58"/>
      <c r="BA104" s="58"/>
      <c r="BB104" s="58"/>
      <c r="BC104" s="58"/>
      <c r="BD104" s="58"/>
      <c r="BE104" s="58"/>
      <c r="BF104" s="58">
        <v>9474</v>
      </c>
      <c r="BG104" s="58">
        <v>9362.31</v>
      </c>
      <c r="BH104" s="58">
        <v>10400</v>
      </c>
      <c r="BI104" s="58"/>
      <c r="BJ104" s="58"/>
      <c r="BK104" s="58"/>
      <c r="BL104" s="58">
        <v>10400</v>
      </c>
      <c r="BM104" s="58">
        <v>8400</v>
      </c>
      <c r="BN104" s="58"/>
      <c r="BO104" s="58"/>
      <c r="BP104" s="58"/>
      <c r="BQ104" s="58">
        <v>8400</v>
      </c>
      <c r="BR104" s="58">
        <v>8400</v>
      </c>
      <c r="BS104" s="58"/>
      <c r="BT104" s="58"/>
      <c r="BU104" s="58"/>
      <c r="BV104" s="58">
        <v>8400</v>
      </c>
      <c r="BW104" s="58">
        <v>8400</v>
      </c>
      <c r="BX104" s="58"/>
      <c r="BY104" s="58"/>
      <c r="BZ104" s="58"/>
      <c r="CA104" s="58">
        <v>8400</v>
      </c>
      <c r="CB104" s="58">
        <v>9474</v>
      </c>
      <c r="CC104" s="58"/>
      <c r="CD104" s="58"/>
      <c r="CE104" s="58"/>
      <c r="CF104" s="58">
        <v>9474</v>
      </c>
      <c r="CG104" s="58">
        <v>10400</v>
      </c>
      <c r="CH104" s="58"/>
      <c r="CI104" s="58"/>
      <c r="CJ104" s="58"/>
      <c r="CK104" s="58">
        <v>10400</v>
      </c>
      <c r="CL104" s="58">
        <v>8400</v>
      </c>
      <c r="CM104" s="58"/>
      <c r="CN104" s="58"/>
      <c r="CO104" s="58"/>
      <c r="CP104" s="58">
        <v>8400</v>
      </c>
      <c r="CQ104" s="58">
        <v>9474</v>
      </c>
      <c r="CR104" s="58"/>
      <c r="CS104" s="58"/>
      <c r="CT104" s="58"/>
      <c r="CU104" s="58">
        <v>9474</v>
      </c>
      <c r="CV104" s="58">
        <v>10400</v>
      </c>
      <c r="CW104" s="58"/>
      <c r="CX104" s="58"/>
      <c r="CY104" s="58"/>
      <c r="CZ104" s="58">
        <v>10400</v>
      </c>
      <c r="DA104" s="58">
        <v>8400</v>
      </c>
      <c r="DB104" s="58"/>
      <c r="DC104" s="58"/>
      <c r="DD104" s="58"/>
      <c r="DE104" s="58">
        <v>8400</v>
      </c>
      <c r="DF104" s="58" t="s">
        <v>57</v>
      </c>
    </row>
    <row r="105" spans="1:110" s="30" customFormat="1" ht="106.5" customHeight="1" x14ac:dyDescent="0.2">
      <c r="A105" s="64"/>
      <c r="B105" s="62"/>
      <c r="C105" s="28" t="s">
        <v>347</v>
      </c>
      <c r="D105" s="28" t="s">
        <v>348</v>
      </c>
      <c r="E105" s="28" t="s">
        <v>349</v>
      </c>
      <c r="F105" s="62"/>
      <c r="G105" s="62"/>
      <c r="H105" s="62"/>
      <c r="I105" s="64"/>
      <c r="J105" s="64"/>
      <c r="K105" s="64"/>
      <c r="L105" s="62"/>
      <c r="M105" s="62"/>
      <c r="N105" s="62"/>
      <c r="O105" s="28" t="s">
        <v>153</v>
      </c>
      <c r="P105" s="28" t="s">
        <v>350</v>
      </c>
      <c r="Q105" s="28" t="s">
        <v>155</v>
      </c>
      <c r="R105" s="62"/>
      <c r="S105" s="63"/>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row>
    <row r="106" spans="1:110" s="30" customFormat="1" ht="108" customHeight="1" x14ac:dyDescent="0.2">
      <c r="A106" s="64" t="s">
        <v>351</v>
      </c>
      <c r="B106" s="62" t="s">
        <v>352</v>
      </c>
      <c r="C106" s="28" t="s">
        <v>353</v>
      </c>
      <c r="D106" s="28" t="s">
        <v>354</v>
      </c>
      <c r="E106" s="28" t="s">
        <v>355</v>
      </c>
      <c r="F106" s="62"/>
      <c r="G106" s="62"/>
      <c r="H106" s="62"/>
      <c r="I106" s="64" t="s">
        <v>356</v>
      </c>
      <c r="J106" s="64" t="s">
        <v>357</v>
      </c>
      <c r="K106" s="64" t="s">
        <v>358</v>
      </c>
      <c r="L106" s="62"/>
      <c r="M106" s="62"/>
      <c r="N106" s="62"/>
      <c r="O106" s="28" t="s">
        <v>359</v>
      </c>
      <c r="P106" s="28" t="s">
        <v>54</v>
      </c>
      <c r="Q106" s="28" t="s">
        <v>208</v>
      </c>
      <c r="R106" s="62" t="s">
        <v>360</v>
      </c>
      <c r="S106" s="63" t="s">
        <v>361</v>
      </c>
      <c r="T106" s="58">
        <v>86243.45</v>
      </c>
      <c r="U106" s="58">
        <v>86231.57</v>
      </c>
      <c r="V106" s="58">
        <v>10503.44</v>
      </c>
      <c r="W106" s="58">
        <v>10503.44</v>
      </c>
      <c r="X106" s="58">
        <v>4465.4799999999996</v>
      </c>
      <c r="Y106" s="58">
        <v>4465.4799999999996</v>
      </c>
      <c r="Z106" s="58">
        <v>0</v>
      </c>
      <c r="AA106" s="58">
        <v>0</v>
      </c>
      <c r="AB106" s="58">
        <v>71274.53</v>
      </c>
      <c r="AC106" s="58">
        <v>71262.649999999994</v>
      </c>
      <c r="AD106" s="58">
        <v>64428.83</v>
      </c>
      <c r="AE106" s="58">
        <v>615.05999999999995</v>
      </c>
      <c r="AF106" s="58">
        <v>483.26</v>
      </c>
      <c r="AG106" s="58">
        <v>0</v>
      </c>
      <c r="AH106" s="58">
        <v>63330.51</v>
      </c>
      <c r="AI106" s="58">
        <v>63312.04</v>
      </c>
      <c r="AJ106" s="58">
        <v>600.29999999999995</v>
      </c>
      <c r="AK106" s="58">
        <v>511.37</v>
      </c>
      <c r="AL106" s="58">
        <v>0</v>
      </c>
      <c r="AM106" s="58">
        <v>62200.37</v>
      </c>
      <c r="AN106" s="58">
        <v>63311.99</v>
      </c>
      <c r="AO106" s="58">
        <v>555.82000000000005</v>
      </c>
      <c r="AP106" s="58">
        <v>555.82000000000005</v>
      </c>
      <c r="AQ106" s="58" t="s">
        <v>45</v>
      </c>
      <c r="AR106" s="58">
        <v>62200.35</v>
      </c>
      <c r="AS106" s="58">
        <v>63311.99</v>
      </c>
      <c r="AT106" s="58">
        <v>555.82000000000005</v>
      </c>
      <c r="AU106" s="58">
        <v>555.82000000000005</v>
      </c>
      <c r="AV106" s="58">
        <v>0</v>
      </c>
      <c r="AW106" s="58">
        <v>62200.35</v>
      </c>
      <c r="AX106" s="58">
        <v>86243.45</v>
      </c>
      <c r="AY106" s="58">
        <v>86231.57</v>
      </c>
      <c r="AZ106" s="58">
        <v>10503.44</v>
      </c>
      <c r="BA106" s="58">
        <v>10503.44</v>
      </c>
      <c r="BB106" s="58">
        <v>4465.4799999999996</v>
      </c>
      <c r="BC106" s="58">
        <v>4465.4799999999996</v>
      </c>
      <c r="BD106" s="58">
        <v>0</v>
      </c>
      <c r="BE106" s="58">
        <v>0</v>
      </c>
      <c r="BF106" s="58">
        <v>71274.53</v>
      </c>
      <c r="BG106" s="58">
        <v>71262.649999999994</v>
      </c>
      <c r="BH106" s="58">
        <v>64428.83</v>
      </c>
      <c r="BI106" s="58">
        <v>615.05999999999995</v>
      </c>
      <c r="BJ106" s="58">
        <v>483.26</v>
      </c>
      <c r="BK106" s="58">
        <v>0</v>
      </c>
      <c r="BL106" s="58">
        <v>63330.51</v>
      </c>
      <c r="BM106" s="58">
        <v>63312.04</v>
      </c>
      <c r="BN106" s="58">
        <v>600.29999999999995</v>
      </c>
      <c r="BO106" s="58">
        <v>511.37</v>
      </c>
      <c r="BP106" s="58">
        <v>0</v>
      </c>
      <c r="BQ106" s="58">
        <v>62200.37</v>
      </c>
      <c r="BR106" s="58">
        <v>63311.99</v>
      </c>
      <c r="BS106" s="58">
        <v>555.82000000000005</v>
      </c>
      <c r="BT106" s="58">
        <v>555.82000000000005</v>
      </c>
      <c r="BU106" s="58">
        <v>0</v>
      </c>
      <c r="BV106" s="58">
        <v>62200.35</v>
      </c>
      <c r="BW106" s="58">
        <v>63311.99</v>
      </c>
      <c r="BX106" s="58">
        <v>555.82000000000005</v>
      </c>
      <c r="BY106" s="58">
        <v>555.82000000000005</v>
      </c>
      <c r="BZ106" s="58">
        <v>0</v>
      </c>
      <c r="CA106" s="58">
        <v>62200.35</v>
      </c>
      <c r="CB106" s="58">
        <v>86243.45</v>
      </c>
      <c r="CC106" s="58">
        <v>10503.44</v>
      </c>
      <c r="CD106" s="58">
        <v>4465.4799999999996</v>
      </c>
      <c r="CE106" s="58">
        <v>0</v>
      </c>
      <c r="CF106" s="58">
        <v>71274.53</v>
      </c>
      <c r="CG106" s="58">
        <v>64428.83</v>
      </c>
      <c r="CH106" s="58">
        <v>615.05999999999995</v>
      </c>
      <c r="CI106" s="58">
        <v>483.26</v>
      </c>
      <c r="CJ106" s="58">
        <v>0</v>
      </c>
      <c r="CK106" s="58">
        <v>63330.51</v>
      </c>
      <c r="CL106" s="58">
        <v>63312.04</v>
      </c>
      <c r="CM106" s="58">
        <v>600.29999999999995</v>
      </c>
      <c r="CN106" s="58">
        <v>511.37</v>
      </c>
      <c r="CO106" s="58">
        <v>0</v>
      </c>
      <c r="CP106" s="58">
        <v>62200.37</v>
      </c>
      <c r="CQ106" s="58">
        <v>86243.45</v>
      </c>
      <c r="CR106" s="58">
        <v>10503.44</v>
      </c>
      <c r="CS106" s="58">
        <v>4465.4799999999996</v>
      </c>
      <c r="CT106" s="58">
        <v>0</v>
      </c>
      <c r="CU106" s="58">
        <v>71274.53</v>
      </c>
      <c r="CV106" s="58">
        <v>64428.83</v>
      </c>
      <c r="CW106" s="58">
        <v>615.05999999999995</v>
      </c>
      <c r="CX106" s="58">
        <v>483.26</v>
      </c>
      <c r="CY106" s="58">
        <v>0</v>
      </c>
      <c r="CZ106" s="58">
        <v>63330.51</v>
      </c>
      <c r="DA106" s="58">
        <v>63312.04</v>
      </c>
      <c r="DB106" s="58">
        <v>600.29999999999995</v>
      </c>
      <c r="DC106" s="58">
        <v>511.37</v>
      </c>
      <c r="DD106" s="58">
        <v>0</v>
      </c>
      <c r="DE106" s="58">
        <v>62200.37</v>
      </c>
      <c r="DF106" s="58" t="s">
        <v>57</v>
      </c>
    </row>
    <row r="107" spans="1:110" s="30" customFormat="1" ht="111.75" customHeight="1" x14ac:dyDescent="0.2">
      <c r="A107" s="64"/>
      <c r="B107" s="62"/>
      <c r="C107" s="28" t="s">
        <v>166</v>
      </c>
      <c r="D107" s="28" t="s">
        <v>362</v>
      </c>
      <c r="E107" s="28" t="s">
        <v>168</v>
      </c>
      <c r="F107" s="62"/>
      <c r="G107" s="62"/>
      <c r="H107" s="62"/>
      <c r="I107" s="64"/>
      <c r="J107" s="64"/>
      <c r="K107" s="64"/>
      <c r="L107" s="62"/>
      <c r="M107" s="62"/>
      <c r="N107" s="62"/>
      <c r="O107" s="28" t="s">
        <v>363</v>
      </c>
      <c r="P107" s="28" t="s">
        <v>170</v>
      </c>
      <c r="Q107" s="28" t="s">
        <v>364</v>
      </c>
      <c r="R107" s="62"/>
      <c r="S107" s="63"/>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row>
    <row r="108" spans="1:110" s="30" customFormat="1" ht="69" customHeight="1" x14ac:dyDescent="0.2">
      <c r="A108" s="64"/>
      <c r="B108" s="62"/>
      <c r="C108" s="28" t="s">
        <v>365</v>
      </c>
      <c r="D108" s="28" t="s">
        <v>366</v>
      </c>
      <c r="E108" s="28" t="s">
        <v>367</v>
      </c>
      <c r="F108" s="62"/>
      <c r="G108" s="62"/>
      <c r="H108" s="62"/>
      <c r="I108" s="64"/>
      <c r="J108" s="64"/>
      <c r="K108" s="64"/>
      <c r="L108" s="62"/>
      <c r="M108" s="62"/>
      <c r="N108" s="62"/>
      <c r="O108" s="28" t="s">
        <v>172</v>
      </c>
      <c r="P108" s="28" t="s">
        <v>368</v>
      </c>
      <c r="Q108" s="28" t="s">
        <v>174</v>
      </c>
      <c r="R108" s="62"/>
      <c r="S108" s="63"/>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row>
    <row r="109" spans="1:110" s="30" customFormat="1" ht="96" x14ac:dyDescent="0.2">
      <c r="A109" s="64" t="s">
        <v>369</v>
      </c>
      <c r="B109" s="62" t="s">
        <v>370</v>
      </c>
      <c r="C109" s="28" t="s">
        <v>353</v>
      </c>
      <c r="D109" s="28" t="s">
        <v>354</v>
      </c>
      <c r="E109" s="28" t="s">
        <v>355</v>
      </c>
      <c r="F109" s="62"/>
      <c r="G109" s="62"/>
      <c r="H109" s="62"/>
      <c r="I109" s="62"/>
      <c r="J109" s="62"/>
      <c r="K109" s="62"/>
      <c r="L109" s="62"/>
      <c r="M109" s="62"/>
      <c r="N109" s="62"/>
      <c r="O109" s="28" t="s">
        <v>359</v>
      </c>
      <c r="P109" s="28" t="s">
        <v>54</v>
      </c>
      <c r="Q109" s="28" t="s">
        <v>208</v>
      </c>
      <c r="R109" s="62" t="s">
        <v>360</v>
      </c>
      <c r="S109" s="62" t="s">
        <v>371</v>
      </c>
      <c r="T109" s="58">
        <v>324521.69</v>
      </c>
      <c r="U109" s="58">
        <v>323325.64</v>
      </c>
      <c r="V109" s="58">
        <v>200</v>
      </c>
      <c r="W109" s="58">
        <v>200</v>
      </c>
      <c r="X109" s="58">
        <v>13996.75</v>
      </c>
      <c r="Y109" s="58">
        <v>13996.75</v>
      </c>
      <c r="Z109" s="58">
        <v>0</v>
      </c>
      <c r="AA109" s="58">
        <v>0</v>
      </c>
      <c r="AB109" s="58">
        <v>310324.94</v>
      </c>
      <c r="AC109" s="58">
        <v>309128.89</v>
      </c>
      <c r="AD109" s="58">
        <v>268829.95</v>
      </c>
      <c r="AE109" s="58">
        <v>0</v>
      </c>
      <c r="AF109" s="58">
        <v>0</v>
      </c>
      <c r="AG109" s="58">
        <v>0</v>
      </c>
      <c r="AH109" s="58">
        <v>268829.95</v>
      </c>
      <c r="AI109" s="58">
        <v>274829.95</v>
      </c>
      <c r="AJ109" s="58">
        <v>0</v>
      </c>
      <c r="AK109" s="58">
        <v>0</v>
      </c>
      <c r="AL109" s="58">
        <v>0</v>
      </c>
      <c r="AM109" s="58">
        <v>274829.95</v>
      </c>
      <c r="AN109" s="58">
        <v>284829.95</v>
      </c>
      <c r="AO109" s="58">
        <v>0</v>
      </c>
      <c r="AP109" s="58">
        <v>0</v>
      </c>
      <c r="AQ109" s="58" t="s">
        <v>45</v>
      </c>
      <c r="AR109" s="58">
        <v>284829.95</v>
      </c>
      <c r="AS109" s="58">
        <v>284829.95</v>
      </c>
      <c r="AT109" s="58">
        <v>0</v>
      </c>
      <c r="AU109" s="58">
        <v>0</v>
      </c>
      <c r="AV109" s="58">
        <v>0</v>
      </c>
      <c r="AW109" s="58">
        <v>284829.95</v>
      </c>
      <c r="AX109" s="58">
        <v>324521.69</v>
      </c>
      <c r="AY109" s="58">
        <v>323325.64</v>
      </c>
      <c r="AZ109" s="58">
        <v>200</v>
      </c>
      <c r="BA109" s="58">
        <v>200</v>
      </c>
      <c r="BB109" s="58">
        <v>13996.75</v>
      </c>
      <c r="BC109" s="58">
        <v>13996.75</v>
      </c>
      <c r="BD109" s="58">
        <v>0</v>
      </c>
      <c r="BE109" s="58">
        <v>0</v>
      </c>
      <c r="BF109" s="58">
        <v>310324.94</v>
      </c>
      <c r="BG109" s="58">
        <v>309128.89</v>
      </c>
      <c r="BH109" s="58">
        <v>268829.95</v>
      </c>
      <c r="BI109" s="58">
        <v>0</v>
      </c>
      <c r="BJ109" s="58">
        <v>0</v>
      </c>
      <c r="BK109" s="58">
        <v>0</v>
      </c>
      <c r="BL109" s="58">
        <v>268829.95</v>
      </c>
      <c r="BM109" s="58">
        <v>274829.95</v>
      </c>
      <c r="BN109" s="58">
        <v>0</v>
      </c>
      <c r="BO109" s="58">
        <v>0</v>
      </c>
      <c r="BP109" s="58">
        <v>0</v>
      </c>
      <c r="BQ109" s="58">
        <v>274829.95</v>
      </c>
      <c r="BR109" s="58">
        <v>284829.95</v>
      </c>
      <c r="BS109" s="58">
        <v>0</v>
      </c>
      <c r="BT109" s="58">
        <v>0</v>
      </c>
      <c r="BU109" s="58">
        <v>0</v>
      </c>
      <c r="BV109" s="58">
        <v>284829.95</v>
      </c>
      <c r="BW109" s="58">
        <v>284829.95</v>
      </c>
      <c r="BX109" s="58">
        <v>0</v>
      </c>
      <c r="BY109" s="58">
        <v>0</v>
      </c>
      <c r="BZ109" s="58">
        <v>0</v>
      </c>
      <c r="CA109" s="58">
        <v>284829.95</v>
      </c>
      <c r="CB109" s="58">
        <v>324521.69</v>
      </c>
      <c r="CC109" s="58">
        <v>200</v>
      </c>
      <c r="CD109" s="58">
        <v>13996.75</v>
      </c>
      <c r="CE109" s="58">
        <v>0</v>
      </c>
      <c r="CF109" s="58">
        <v>310324.94</v>
      </c>
      <c r="CG109" s="58">
        <v>268829.95</v>
      </c>
      <c r="CH109" s="58">
        <v>0</v>
      </c>
      <c r="CI109" s="58">
        <v>0</v>
      </c>
      <c r="CJ109" s="58">
        <v>0</v>
      </c>
      <c r="CK109" s="58">
        <v>268829.95</v>
      </c>
      <c r="CL109" s="58">
        <v>274829.95</v>
      </c>
      <c r="CM109" s="58">
        <v>0</v>
      </c>
      <c r="CN109" s="58">
        <v>0</v>
      </c>
      <c r="CO109" s="58">
        <v>0</v>
      </c>
      <c r="CP109" s="58">
        <v>274829.95</v>
      </c>
      <c r="CQ109" s="58">
        <v>324521.69</v>
      </c>
      <c r="CR109" s="58">
        <v>200</v>
      </c>
      <c r="CS109" s="58">
        <v>13996.75</v>
      </c>
      <c r="CT109" s="58">
        <v>0</v>
      </c>
      <c r="CU109" s="58">
        <v>310324.94</v>
      </c>
      <c r="CV109" s="58">
        <v>268829.95</v>
      </c>
      <c r="CW109" s="58">
        <v>0</v>
      </c>
      <c r="CX109" s="58">
        <v>0</v>
      </c>
      <c r="CY109" s="58">
        <v>0</v>
      </c>
      <c r="CZ109" s="58">
        <v>268829.95</v>
      </c>
      <c r="DA109" s="58">
        <v>274829.95</v>
      </c>
      <c r="DB109" s="58">
        <v>0</v>
      </c>
      <c r="DC109" s="58">
        <v>0</v>
      </c>
      <c r="DD109" s="58">
        <v>0</v>
      </c>
      <c r="DE109" s="58">
        <v>274829.95</v>
      </c>
      <c r="DF109" s="58" t="s">
        <v>57</v>
      </c>
    </row>
    <row r="110" spans="1:110" s="30" customFormat="1" ht="237.75" customHeight="1" x14ac:dyDescent="0.2">
      <c r="A110" s="64"/>
      <c r="B110" s="62"/>
      <c r="C110" s="64" t="s">
        <v>166</v>
      </c>
      <c r="D110" s="64" t="s">
        <v>372</v>
      </c>
      <c r="E110" s="64" t="s">
        <v>168</v>
      </c>
      <c r="F110" s="62"/>
      <c r="G110" s="62"/>
      <c r="H110" s="62"/>
      <c r="I110" s="62"/>
      <c r="J110" s="62"/>
      <c r="K110" s="62"/>
      <c r="L110" s="62"/>
      <c r="M110" s="62"/>
      <c r="N110" s="62"/>
      <c r="O110" s="28" t="s">
        <v>373</v>
      </c>
      <c r="P110" s="28" t="s">
        <v>170</v>
      </c>
      <c r="Q110" s="28" t="s">
        <v>364</v>
      </c>
      <c r="R110" s="62"/>
      <c r="S110" s="62"/>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row>
    <row r="111" spans="1:110" s="30" customFormat="1" ht="128.25" customHeight="1" x14ac:dyDescent="0.2">
      <c r="A111" s="64"/>
      <c r="B111" s="62"/>
      <c r="C111" s="64"/>
      <c r="D111" s="64"/>
      <c r="E111" s="64"/>
      <c r="F111" s="62"/>
      <c r="G111" s="62"/>
      <c r="H111" s="62"/>
      <c r="I111" s="62"/>
      <c r="J111" s="62"/>
      <c r="K111" s="62"/>
      <c r="L111" s="62"/>
      <c r="M111" s="62"/>
      <c r="N111" s="62"/>
      <c r="O111" s="28" t="s">
        <v>374</v>
      </c>
      <c r="P111" s="28" t="s">
        <v>216</v>
      </c>
      <c r="Q111" s="28" t="s">
        <v>375</v>
      </c>
      <c r="R111" s="62"/>
      <c r="S111" s="62"/>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row>
    <row r="112" spans="1:110" s="30" customFormat="1" ht="96" x14ac:dyDescent="0.2">
      <c r="A112" s="64"/>
      <c r="B112" s="62"/>
      <c r="C112" s="64"/>
      <c r="D112" s="64"/>
      <c r="E112" s="64"/>
      <c r="F112" s="62"/>
      <c r="G112" s="62"/>
      <c r="H112" s="62"/>
      <c r="I112" s="62"/>
      <c r="J112" s="62"/>
      <c r="K112" s="62"/>
      <c r="L112" s="62"/>
      <c r="M112" s="62"/>
      <c r="N112" s="62"/>
      <c r="O112" s="28" t="s">
        <v>376</v>
      </c>
      <c r="P112" s="28" t="s">
        <v>272</v>
      </c>
      <c r="Q112" s="28" t="s">
        <v>377</v>
      </c>
      <c r="R112" s="62"/>
      <c r="S112" s="62"/>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row>
    <row r="113" spans="1:110" s="30" customFormat="1" ht="130.5" customHeight="1" x14ac:dyDescent="0.2">
      <c r="A113" s="64"/>
      <c r="B113" s="62"/>
      <c r="C113" s="64"/>
      <c r="D113" s="64"/>
      <c r="E113" s="64"/>
      <c r="F113" s="62"/>
      <c r="G113" s="62"/>
      <c r="H113" s="62"/>
      <c r="I113" s="62"/>
      <c r="J113" s="62"/>
      <c r="K113" s="62"/>
      <c r="L113" s="62"/>
      <c r="M113" s="62"/>
      <c r="N113" s="62"/>
      <c r="O113" s="28" t="s">
        <v>378</v>
      </c>
      <c r="P113" s="28" t="s">
        <v>73</v>
      </c>
      <c r="Q113" s="28" t="s">
        <v>379</v>
      </c>
      <c r="R113" s="62"/>
      <c r="S113" s="62"/>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row>
    <row r="114" spans="1:110" s="30" customFormat="1" ht="66" customHeight="1" x14ac:dyDescent="0.2">
      <c r="A114" s="64"/>
      <c r="B114" s="62"/>
      <c r="C114" s="64"/>
      <c r="D114" s="64"/>
      <c r="E114" s="64"/>
      <c r="F114" s="62"/>
      <c r="G114" s="62"/>
      <c r="H114" s="62"/>
      <c r="I114" s="62"/>
      <c r="J114" s="62"/>
      <c r="K114" s="62"/>
      <c r="L114" s="62"/>
      <c r="M114" s="62"/>
      <c r="N114" s="62"/>
      <c r="O114" s="28" t="s">
        <v>380</v>
      </c>
      <c r="P114" s="28" t="s">
        <v>381</v>
      </c>
      <c r="Q114" s="28" t="s">
        <v>382</v>
      </c>
      <c r="R114" s="62"/>
      <c r="S114" s="62"/>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row>
    <row r="115" spans="1:110" s="30" customFormat="1" ht="88.5" customHeight="1" x14ac:dyDescent="0.2">
      <c r="A115" s="64" t="s">
        <v>383</v>
      </c>
      <c r="B115" s="62" t="s">
        <v>384</v>
      </c>
      <c r="C115" s="28" t="s">
        <v>385</v>
      </c>
      <c r="D115" s="28" t="s">
        <v>386</v>
      </c>
      <c r="E115" s="28" t="s">
        <v>387</v>
      </c>
      <c r="F115" s="62"/>
      <c r="G115" s="62"/>
      <c r="H115" s="62"/>
      <c r="I115" s="64" t="s">
        <v>388</v>
      </c>
      <c r="J115" s="64" t="s">
        <v>389</v>
      </c>
      <c r="K115" s="64" t="s">
        <v>390</v>
      </c>
      <c r="L115" s="62"/>
      <c r="M115" s="62"/>
      <c r="N115" s="62"/>
      <c r="O115" s="28" t="s">
        <v>391</v>
      </c>
      <c r="P115" s="28" t="s">
        <v>54</v>
      </c>
      <c r="Q115" s="28" t="s">
        <v>55</v>
      </c>
      <c r="R115" s="62" t="s">
        <v>392</v>
      </c>
      <c r="S115" s="62" t="s">
        <v>393</v>
      </c>
      <c r="T115" s="58">
        <v>361433.02</v>
      </c>
      <c r="U115" s="58">
        <v>360324.42</v>
      </c>
      <c r="V115" s="58">
        <v>0</v>
      </c>
      <c r="W115" s="58">
        <v>0</v>
      </c>
      <c r="X115" s="58">
        <v>3180</v>
      </c>
      <c r="Y115" s="58">
        <v>3180</v>
      </c>
      <c r="Z115" s="58">
        <v>0</v>
      </c>
      <c r="AA115" s="58">
        <v>0</v>
      </c>
      <c r="AB115" s="58">
        <v>358253.02</v>
      </c>
      <c r="AC115" s="58">
        <v>357144.42</v>
      </c>
      <c r="AD115" s="58">
        <v>390308.7</v>
      </c>
      <c r="AE115" s="58">
        <v>0</v>
      </c>
      <c r="AF115" s="58">
        <v>0</v>
      </c>
      <c r="AG115" s="58">
        <v>0</v>
      </c>
      <c r="AH115" s="58">
        <v>390308.7</v>
      </c>
      <c r="AI115" s="58">
        <v>356998.7</v>
      </c>
      <c r="AJ115" s="58">
        <v>0</v>
      </c>
      <c r="AK115" s="58">
        <v>0</v>
      </c>
      <c r="AL115" s="58">
        <v>0</v>
      </c>
      <c r="AM115" s="58">
        <v>356998.7</v>
      </c>
      <c r="AN115" s="58">
        <v>356998.7</v>
      </c>
      <c r="AO115" s="58">
        <v>0</v>
      </c>
      <c r="AP115" s="58">
        <v>0</v>
      </c>
      <c r="AQ115" s="58" t="s">
        <v>45</v>
      </c>
      <c r="AR115" s="58">
        <v>356998.7</v>
      </c>
      <c r="AS115" s="58">
        <v>356998.7</v>
      </c>
      <c r="AT115" s="58">
        <v>0</v>
      </c>
      <c r="AU115" s="58">
        <v>0</v>
      </c>
      <c r="AV115" s="58">
        <v>0</v>
      </c>
      <c r="AW115" s="58">
        <v>356998.7</v>
      </c>
      <c r="AX115" s="58">
        <v>361433.02</v>
      </c>
      <c r="AY115" s="58">
        <v>360324.42</v>
      </c>
      <c r="AZ115" s="58">
        <v>0</v>
      </c>
      <c r="BA115" s="58">
        <v>0</v>
      </c>
      <c r="BB115" s="58">
        <v>3180</v>
      </c>
      <c r="BC115" s="58">
        <v>3180</v>
      </c>
      <c r="BD115" s="58">
        <v>0</v>
      </c>
      <c r="BE115" s="58">
        <v>0</v>
      </c>
      <c r="BF115" s="58">
        <v>358253.02</v>
      </c>
      <c r="BG115" s="58">
        <v>357144.42</v>
      </c>
      <c r="BH115" s="58">
        <v>390308.7</v>
      </c>
      <c r="BI115" s="58">
        <v>0</v>
      </c>
      <c r="BJ115" s="58">
        <v>0</v>
      </c>
      <c r="BK115" s="58">
        <v>0</v>
      </c>
      <c r="BL115" s="58">
        <v>390308.7</v>
      </c>
      <c r="BM115" s="58">
        <v>356998.7</v>
      </c>
      <c r="BN115" s="58">
        <v>0</v>
      </c>
      <c r="BO115" s="58">
        <v>0</v>
      </c>
      <c r="BP115" s="58">
        <v>0</v>
      </c>
      <c r="BQ115" s="58">
        <v>356998.7</v>
      </c>
      <c r="BR115" s="58">
        <v>356998.7</v>
      </c>
      <c r="BS115" s="58">
        <v>0</v>
      </c>
      <c r="BT115" s="58">
        <v>0</v>
      </c>
      <c r="BU115" s="58">
        <v>0</v>
      </c>
      <c r="BV115" s="58">
        <v>356998.7</v>
      </c>
      <c r="BW115" s="58">
        <v>356998.7</v>
      </c>
      <c r="BX115" s="58">
        <v>0</v>
      </c>
      <c r="BY115" s="58">
        <v>0</v>
      </c>
      <c r="BZ115" s="58">
        <v>0</v>
      </c>
      <c r="CA115" s="58">
        <v>356998.7</v>
      </c>
      <c r="CB115" s="58">
        <v>361433.02</v>
      </c>
      <c r="CC115" s="58">
        <v>0</v>
      </c>
      <c r="CD115" s="58">
        <v>3180</v>
      </c>
      <c r="CE115" s="58">
        <v>0</v>
      </c>
      <c r="CF115" s="58">
        <v>358253.02</v>
      </c>
      <c r="CG115" s="58">
        <v>390308.7</v>
      </c>
      <c r="CH115" s="58">
        <v>0</v>
      </c>
      <c r="CI115" s="58">
        <v>0</v>
      </c>
      <c r="CJ115" s="58">
        <v>0</v>
      </c>
      <c r="CK115" s="58">
        <v>390308.7</v>
      </c>
      <c r="CL115" s="58">
        <v>356998.7</v>
      </c>
      <c r="CM115" s="58">
        <v>0</v>
      </c>
      <c r="CN115" s="58">
        <v>0</v>
      </c>
      <c r="CO115" s="58">
        <v>0</v>
      </c>
      <c r="CP115" s="58">
        <v>356998.7</v>
      </c>
      <c r="CQ115" s="58">
        <v>361433.02</v>
      </c>
      <c r="CR115" s="58">
        <v>0</v>
      </c>
      <c r="CS115" s="58">
        <v>3180</v>
      </c>
      <c r="CT115" s="58">
        <v>0</v>
      </c>
      <c r="CU115" s="58">
        <v>358253.02</v>
      </c>
      <c r="CV115" s="58">
        <v>390308.7</v>
      </c>
      <c r="CW115" s="58">
        <v>0</v>
      </c>
      <c r="CX115" s="58">
        <v>0</v>
      </c>
      <c r="CY115" s="58">
        <v>0</v>
      </c>
      <c r="CZ115" s="58">
        <v>390308.7</v>
      </c>
      <c r="DA115" s="58">
        <v>356998.7</v>
      </c>
      <c r="DB115" s="58">
        <v>0</v>
      </c>
      <c r="DC115" s="58">
        <v>0</v>
      </c>
      <c r="DD115" s="58">
        <v>0</v>
      </c>
      <c r="DE115" s="58">
        <v>356998.7</v>
      </c>
      <c r="DF115" s="58" t="s">
        <v>57</v>
      </c>
    </row>
    <row r="116" spans="1:110" s="30" customFormat="1" ht="213.75" customHeight="1" x14ac:dyDescent="0.2">
      <c r="A116" s="64"/>
      <c r="B116" s="62"/>
      <c r="C116" s="64" t="s">
        <v>166</v>
      </c>
      <c r="D116" s="64" t="s">
        <v>394</v>
      </c>
      <c r="E116" s="64" t="s">
        <v>168</v>
      </c>
      <c r="F116" s="62"/>
      <c r="G116" s="62"/>
      <c r="H116" s="62"/>
      <c r="I116" s="64"/>
      <c r="J116" s="64"/>
      <c r="K116" s="64"/>
      <c r="L116" s="62"/>
      <c r="M116" s="62"/>
      <c r="N116" s="62"/>
      <c r="O116" s="28" t="s">
        <v>395</v>
      </c>
      <c r="P116" s="28" t="s">
        <v>170</v>
      </c>
      <c r="Q116" s="28" t="s">
        <v>396</v>
      </c>
      <c r="R116" s="62"/>
      <c r="S116" s="62"/>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row>
    <row r="117" spans="1:110" s="30" customFormat="1" ht="173.25" customHeight="1" x14ac:dyDescent="0.2">
      <c r="A117" s="64"/>
      <c r="B117" s="62"/>
      <c r="C117" s="64"/>
      <c r="D117" s="64"/>
      <c r="E117" s="64"/>
      <c r="F117" s="62"/>
      <c r="G117" s="62"/>
      <c r="H117" s="62"/>
      <c r="I117" s="64"/>
      <c r="J117" s="64"/>
      <c r="K117" s="64"/>
      <c r="L117" s="62"/>
      <c r="M117" s="62"/>
      <c r="N117" s="62"/>
      <c r="O117" s="28" t="s">
        <v>397</v>
      </c>
      <c r="P117" s="28" t="s">
        <v>216</v>
      </c>
      <c r="Q117" s="28" t="s">
        <v>398</v>
      </c>
      <c r="R117" s="62"/>
      <c r="S117" s="62"/>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row>
    <row r="118" spans="1:110" s="30" customFormat="1" ht="118.5" customHeight="1" x14ac:dyDescent="0.2">
      <c r="A118" s="64"/>
      <c r="B118" s="62"/>
      <c r="C118" s="64"/>
      <c r="D118" s="64"/>
      <c r="E118" s="64"/>
      <c r="F118" s="62"/>
      <c r="G118" s="62"/>
      <c r="H118" s="62"/>
      <c r="I118" s="64"/>
      <c r="J118" s="64"/>
      <c r="K118" s="64"/>
      <c r="L118" s="62"/>
      <c r="M118" s="62"/>
      <c r="N118" s="62"/>
      <c r="O118" s="28" t="s">
        <v>399</v>
      </c>
      <c r="P118" s="28" t="s">
        <v>70</v>
      </c>
      <c r="Q118" s="28" t="s">
        <v>377</v>
      </c>
      <c r="R118" s="62"/>
      <c r="S118" s="62"/>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row>
    <row r="119" spans="1:110" s="30" customFormat="1" ht="254.25" customHeight="1" x14ac:dyDescent="0.2">
      <c r="A119" s="64"/>
      <c r="B119" s="62"/>
      <c r="C119" s="64"/>
      <c r="D119" s="64"/>
      <c r="E119" s="64"/>
      <c r="F119" s="62"/>
      <c r="G119" s="62"/>
      <c r="H119" s="62"/>
      <c r="I119" s="64"/>
      <c r="J119" s="64"/>
      <c r="K119" s="64"/>
      <c r="L119" s="62"/>
      <c r="M119" s="62"/>
      <c r="N119" s="62"/>
      <c r="O119" s="28" t="s">
        <v>400</v>
      </c>
      <c r="P119" s="28" t="s">
        <v>314</v>
      </c>
      <c r="Q119" s="28" t="s">
        <v>401</v>
      </c>
      <c r="R119" s="62"/>
      <c r="S119" s="62"/>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row>
    <row r="120" spans="1:110" s="30" customFormat="1" ht="56.25" customHeight="1" x14ac:dyDescent="0.2">
      <c r="A120" s="64"/>
      <c r="B120" s="62"/>
      <c r="C120" s="64"/>
      <c r="D120" s="64"/>
      <c r="E120" s="64"/>
      <c r="F120" s="62"/>
      <c r="G120" s="62"/>
      <c r="H120" s="62"/>
      <c r="I120" s="64"/>
      <c r="J120" s="64"/>
      <c r="K120" s="64"/>
      <c r="L120" s="62"/>
      <c r="M120" s="62"/>
      <c r="N120" s="62"/>
      <c r="O120" s="28" t="s">
        <v>380</v>
      </c>
      <c r="P120" s="28" t="s">
        <v>402</v>
      </c>
      <c r="Q120" s="28" t="s">
        <v>382</v>
      </c>
      <c r="R120" s="62"/>
      <c r="S120" s="62"/>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row>
    <row r="121" spans="1:110" s="30" customFormat="1" ht="102" customHeight="1" x14ac:dyDescent="0.2">
      <c r="A121" s="64" t="s">
        <v>403</v>
      </c>
      <c r="B121" s="62" t="s">
        <v>404</v>
      </c>
      <c r="C121" s="28" t="s">
        <v>385</v>
      </c>
      <c r="D121" s="28" t="s">
        <v>405</v>
      </c>
      <c r="E121" s="28" t="s">
        <v>387</v>
      </c>
      <c r="F121" s="62"/>
      <c r="G121" s="62"/>
      <c r="H121" s="62"/>
      <c r="I121" s="64" t="s">
        <v>388</v>
      </c>
      <c r="J121" s="64" t="s">
        <v>389</v>
      </c>
      <c r="K121" s="64" t="s">
        <v>390</v>
      </c>
      <c r="L121" s="62"/>
      <c r="M121" s="62"/>
      <c r="N121" s="62"/>
      <c r="O121" s="28" t="s">
        <v>391</v>
      </c>
      <c r="P121" s="28" t="s">
        <v>54</v>
      </c>
      <c r="Q121" s="28" t="s">
        <v>55</v>
      </c>
      <c r="R121" s="62" t="s">
        <v>392</v>
      </c>
      <c r="S121" s="63" t="s">
        <v>406</v>
      </c>
      <c r="T121" s="58">
        <v>15470</v>
      </c>
      <c r="U121" s="58">
        <v>14852.73</v>
      </c>
      <c r="V121" s="58"/>
      <c r="W121" s="58"/>
      <c r="X121" s="58"/>
      <c r="Y121" s="58"/>
      <c r="Z121" s="58"/>
      <c r="AA121" s="58"/>
      <c r="AB121" s="58">
        <v>15470</v>
      </c>
      <c r="AC121" s="58">
        <v>14852.73</v>
      </c>
      <c r="AD121" s="58">
        <v>9646.2000000000007</v>
      </c>
      <c r="AE121" s="58"/>
      <c r="AF121" s="58"/>
      <c r="AG121" s="58"/>
      <c r="AH121" s="58">
        <v>9646.2000000000007</v>
      </c>
      <c r="AI121" s="58">
        <v>9646.2000000000007</v>
      </c>
      <c r="AJ121" s="58"/>
      <c r="AK121" s="58"/>
      <c r="AL121" s="58"/>
      <c r="AM121" s="58">
        <v>9646.2000000000007</v>
      </c>
      <c r="AN121" s="58">
        <v>19646.2</v>
      </c>
      <c r="AO121" s="58"/>
      <c r="AP121" s="58"/>
      <c r="AQ121" s="58"/>
      <c r="AR121" s="58">
        <v>19646.2</v>
      </c>
      <c r="AS121" s="58">
        <v>19646.2</v>
      </c>
      <c r="AT121" s="58"/>
      <c r="AU121" s="58"/>
      <c r="AV121" s="58"/>
      <c r="AW121" s="58">
        <v>19646.2</v>
      </c>
      <c r="AX121" s="58">
        <v>15470</v>
      </c>
      <c r="AY121" s="58">
        <v>14852.73</v>
      </c>
      <c r="AZ121" s="58"/>
      <c r="BA121" s="58"/>
      <c r="BB121" s="58"/>
      <c r="BC121" s="58"/>
      <c r="BD121" s="58"/>
      <c r="BE121" s="58"/>
      <c r="BF121" s="58">
        <v>15470</v>
      </c>
      <c r="BG121" s="58">
        <v>14852.73</v>
      </c>
      <c r="BH121" s="58">
        <v>9646.2000000000007</v>
      </c>
      <c r="BI121" s="58"/>
      <c r="BJ121" s="58"/>
      <c r="BK121" s="58"/>
      <c r="BL121" s="58">
        <v>9646.2000000000007</v>
      </c>
      <c r="BM121" s="58">
        <v>9646.2000000000007</v>
      </c>
      <c r="BN121" s="58"/>
      <c r="BO121" s="58"/>
      <c r="BP121" s="58"/>
      <c r="BQ121" s="58">
        <v>9646.2000000000007</v>
      </c>
      <c r="BR121" s="58">
        <v>19646.2</v>
      </c>
      <c r="BS121" s="58"/>
      <c r="BT121" s="58"/>
      <c r="BU121" s="58"/>
      <c r="BV121" s="58">
        <v>19646.2</v>
      </c>
      <c r="BW121" s="58">
        <v>19646.2</v>
      </c>
      <c r="BX121" s="58"/>
      <c r="BY121" s="58"/>
      <c r="BZ121" s="58"/>
      <c r="CA121" s="58">
        <v>19646.2</v>
      </c>
      <c r="CB121" s="58">
        <v>15470</v>
      </c>
      <c r="CC121" s="58"/>
      <c r="CD121" s="58"/>
      <c r="CE121" s="58"/>
      <c r="CF121" s="58">
        <v>15470</v>
      </c>
      <c r="CG121" s="58">
        <v>9646.2000000000007</v>
      </c>
      <c r="CH121" s="58"/>
      <c r="CI121" s="58"/>
      <c r="CJ121" s="58"/>
      <c r="CK121" s="58">
        <v>9646.2000000000007</v>
      </c>
      <c r="CL121" s="58">
        <v>9646.2000000000007</v>
      </c>
      <c r="CM121" s="58"/>
      <c r="CN121" s="58"/>
      <c r="CO121" s="58"/>
      <c r="CP121" s="58">
        <v>9646.2000000000007</v>
      </c>
      <c r="CQ121" s="58">
        <v>15470</v>
      </c>
      <c r="CR121" s="58"/>
      <c r="CS121" s="58"/>
      <c r="CT121" s="58"/>
      <c r="CU121" s="58">
        <v>15470</v>
      </c>
      <c r="CV121" s="58">
        <v>9646.2000000000007</v>
      </c>
      <c r="CW121" s="58"/>
      <c r="CX121" s="58"/>
      <c r="CY121" s="58"/>
      <c r="CZ121" s="58">
        <v>9646.2000000000007</v>
      </c>
      <c r="DA121" s="58">
        <v>9646.2000000000007</v>
      </c>
      <c r="DB121" s="58"/>
      <c r="DC121" s="58"/>
      <c r="DD121" s="58"/>
      <c r="DE121" s="58">
        <v>9646.2000000000007</v>
      </c>
      <c r="DF121" s="58" t="s">
        <v>57</v>
      </c>
    </row>
    <row r="122" spans="1:110" s="30" customFormat="1" ht="96" x14ac:dyDescent="0.2">
      <c r="A122" s="64"/>
      <c r="B122" s="62"/>
      <c r="C122" s="28" t="s">
        <v>166</v>
      </c>
      <c r="D122" s="28" t="s">
        <v>394</v>
      </c>
      <c r="E122" s="28" t="s">
        <v>168</v>
      </c>
      <c r="F122" s="62"/>
      <c r="G122" s="62"/>
      <c r="H122" s="62"/>
      <c r="I122" s="64"/>
      <c r="J122" s="64"/>
      <c r="K122" s="64"/>
      <c r="L122" s="62"/>
      <c r="M122" s="62"/>
      <c r="N122" s="62"/>
      <c r="O122" s="28" t="s">
        <v>153</v>
      </c>
      <c r="P122" s="28" t="s">
        <v>62</v>
      </c>
      <c r="Q122" s="28" t="s">
        <v>155</v>
      </c>
      <c r="R122" s="62"/>
      <c r="S122" s="63"/>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row>
    <row r="123" spans="1:110" s="30" customFormat="1" ht="112.5" customHeight="1" x14ac:dyDescent="0.2">
      <c r="A123" s="64" t="s">
        <v>407</v>
      </c>
      <c r="B123" s="62" t="s">
        <v>408</v>
      </c>
      <c r="C123" s="28" t="s">
        <v>50</v>
      </c>
      <c r="D123" s="28" t="s">
        <v>409</v>
      </c>
      <c r="E123" s="28" t="s">
        <v>52</v>
      </c>
      <c r="F123" s="62"/>
      <c r="G123" s="62"/>
      <c r="H123" s="62"/>
      <c r="I123" s="62"/>
      <c r="J123" s="62"/>
      <c r="K123" s="62"/>
      <c r="L123" s="62"/>
      <c r="M123" s="62"/>
      <c r="N123" s="62"/>
      <c r="O123" s="28" t="s">
        <v>119</v>
      </c>
      <c r="P123" s="28" t="s">
        <v>54</v>
      </c>
      <c r="Q123" s="28" t="s">
        <v>55</v>
      </c>
      <c r="R123" s="62" t="s">
        <v>410</v>
      </c>
      <c r="S123" s="63" t="s">
        <v>411</v>
      </c>
      <c r="T123" s="58">
        <v>472617.72</v>
      </c>
      <c r="U123" s="58">
        <v>472141.37</v>
      </c>
      <c r="V123" s="58">
        <v>0</v>
      </c>
      <c r="W123" s="58">
        <v>0</v>
      </c>
      <c r="X123" s="58">
        <v>330083.46000000002</v>
      </c>
      <c r="Y123" s="58">
        <v>330076.71000000002</v>
      </c>
      <c r="Z123" s="58">
        <v>0</v>
      </c>
      <c r="AA123" s="58">
        <v>0</v>
      </c>
      <c r="AB123" s="58">
        <v>142534.26</v>
      </c>
      <c r="AC123" s="58">
        <v>142064.66</v>
      </c>
      <c r="AD123" s="58">
        <v>429740.07</v>
      </c>
      <c r="AE123" s="58">
        <v>0</v>
      </c>
      <c r="AF123" s="58">
        <v>279760.77</v>
      </c>
      <c r="AG123" s="58">
        <v>0</v>
      </c>
      <c r="AH123" s="58">
        <v>149979.29999999999</v>
      </c>
      <c r="AI123" s="58">
        <v>946100</v>
      </c>
      <c r="AJ123" s="58">
        <v>0</v>
      </c>
      <c r="AK123" s="58">
        <v>615911.1</v>
      </c>
      <c r="AL123" s="58">
        <v>0</v>
      </c>
      <c r="AM123" s="58">
        <v>330188.90000000002</v>
      </c>
      <c r="AN123" s="58">
        <v>722400</v>
      </c>
      <c r="AO123" s="58">
        <v>0</v>
      </c>
      <c r="AP123" s="58">
        <v>470282.4</v>
      </c>
      <c r="AQ123" s="58" t="s">
        <v>45</v>
      </c>
      <c r="AR123" s="58">
        <v>252117.6</v>
      </c>
      <c r="AS123" s="58">
        <v>722400</v>
      </c>
      <c r="AT123" s="58">
        <v>0</v>
      </c>
      <c r="AU123" s="58">
        <v>470282.4</v>
      </c>
      <c r="AV123" s="58">
        <v>0</v>
      </c>
      <c r="AW123" s="58">
        <v>252117.6</v>
      </c>
      <c r="AX123" s="58">
        <v>472617.72</v>
      </c>
      <c r="AY123" s="58">
        <v>472141.37</v>
      </c>
      <c r="AZ123" s="58">
        <v>0</v>
      </c>
      <c r="BA123" s="58">
        <v>0</v>
      </c>
      <c r="BB123" s="58">
        <v>330083.46000000002</v>
      </c>
      <c r="BC123" s="58">
        <v>330076.71000000002</v>
      </c>
      <c r="BD123" s="58">
        <v>0</v>
      </c>
      <c r="BE123" s="58">
        <v>0</v>
      </c>
      <c r="BF123" s="58">
        <v>142534.26</v>
      </c>
      <c r="BG123" s="58">
        <v>142064.66</v>
      </c>
      <c r="BH123" s="58">
        <v>429740.07</v>
      </c>
      <c r="BI123" s="58">
        <v>0</v>
      </c>
      <c r="BJ123" s="58">
        <v>279760.77</v>
      </c>
      <c r="BK123" s="58">
        <v>0</v>
      </c>
      <c r="BL123" s="58">
        <v>149979.29999999999</v>
      </c>
      <c r="BM123" s="58">
        <v>946100</v>
      </c>
      <c r="BN123" s="58">
        <v>0</v>
      </c>
      <c r="BO123" s="58">
        <v>615911.1</v>
      </c>
      <c r="BP123" s="58">
        <v>0</v>
      </c>
      <c r="BQ123" s="58">
        <v>330188.90000000002</v>
      </c>
      <c r="BR123" s="58">
        <v>722400</v>
      </c>
      <c r="BS123" s="58">
        <v>0</v>
      </c>
      <c r="BT123" s="58">
        <v>470282.4</v>
      </c>
      <c r="BU123" s="58">
        <v>0</v>
      </c>
      <c r="BV123" s="58">
        <v>252117.6</v>
      </c>
      <c r="BW123" s="58">
        <v>722400</v>
      </c>
      <c r="BX123" s="58">
        <v>0</v>
      </c>
      <c r="BY123" s="58">
        <v>470282.4</v>
      </c>
      <c r="BZ123" s="58">
        <v>0</v>
      </c>
      <c r="CA123" s="58">
        <v>252117.6</v>
      </c>
      <c r="CB123" s="58">
        <v>472617.72</v>
      </c>
      <c r="CC123" s="58">
        <v>0</v>
      </c>
      <c r="CD123" s="58">
        <v>330083.46000000002</v>
      </c>
      <c r="CE123" s="58">
        <v>0</v>
      </c>
      <c r="CF123" s="58">
        <v>142534.26</v>
      </c>
      <c r="CG123" s="58">
        <v>429740.07</v>
      </c>
      <c r="CH123" s="58">
        <v>0</v>
      </c>
      <c r="CI123" s="58">
        <v>279760.77</v>
      </c>
      <c r="CJ123" s="58">
        <v>0</v>
      </c>
      <c r="CK123" s="58">
        <v>149979.29999999999</v>
      </c>
      <c r="CL123" s="58">
        <v>946100</v>
      </c>
      <c r="CM123" s="58">
        <v>0</v>
      </c>
      <c r="CN123" s="58">
        <v>615911.1</v>
      </c>
      <c r="CO123" s="58">
        <v>0</v>
      </c>
      <c r="CP123" s="58">
        <v>330188.90000000002</v>
      </c>
      <c r="CQ123" s="58">
        <v>472617.72</v>
      </c>
      <c r="CR123" s="58">
        <v>0</v>
      </c>
      <c r="CS123" s="58">
        <v>330083.46000000002</v>
      </c>
      <c r="CT123" s="58">
        <v>0</v>
      </c>
      <c r="CU123" s="58">
        <v>142534.26</v>
      </c>
      <c r="CV123" s="58">
        <v>429740.07</v>
      </c>
      <c r="CW123" s="58">
        <v>0</v>
      </c>
      <c r="CX123" s="58">
        <v>279760.77</v>
      </c>
      <c r="CY123" s="58">
        <v>0</v>
      </c>
      <c r="CZ123" s="58">
        <v>149979.29999999999</v>
      </c>
      <c r="DA123" s="58">
        <v>946100</v>
      </c>
      <c r="DB123" s="58">
        <v>0</v>
      </c>
      <c r="DC123" s="58">
        <v>615911.1</v>
      </c>
      <c r="DD123" s="58">
        <v>0</v>
      </c>
      <c r="DE123" s="58">
        <v>330188.90000000002</v>
      </c>
      <c r="DF123" s="58" t="s">
        <v>57</v>
      </c>
    </row>
    <row r="124" spans="1:110" s="30" customFormat="1" ht="132.75" customHeight="1" x14ac:dyDescent="0.2">
      <c r="A124" s="64"/>
      <c r="B124" s="62"/>
      <c r="C124" s="64" t="s">
        <v>412</v>
      </c>
      <c r="D124" s="64" t="s">
        <v>94</v>
      </c>
      <c r="E124" s="64" t="s">
        <v>413</v>
      </c>
      <c r="F124" s="62"/>
      <c r="G124" s="62"/>
      <c r="H124" s="62"/>
      <c r="I124" s="62"/>
      <c r="J124" s="62"/>
      <c r="K124" s="62"/>
      <c r="L124" s="62"/>
      <c r="M124" s="62"/>
      <c r="N124" s="62"/>
      <c r="O124" s="28" t="s">
        <v>414</v>
      </c>
      <c r="P124" s="28" t="s">
        <v>62</v>
      </c>
      <c r="Q124" s="28" t="s">
        <v>415</v>
      </c>
      <c r="R124" s="62"/>
      <c r="S124" s="63"/>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row>
    <row r="125" spans="1:110" s="30" customFormat="1" ht="50.25" customHeight="1" x14ac:dyDescent="0.2">
      <c r="A125" s="64"/>
      <c r="B125" s="62"/>
      <c r="C125" s="64"/>
      <c r="D125" s="64"/>
      <c r="E125" s="64"/>
      <c r="F125" s="62"/>
      <c r="G125" s="62"/>
      <c r="H125" s="62"/>
      <c r="I125" s="62"/>
      <c r="J125" s="62"/>
      <c r="K125" s="62"/>
      <c r="L125" s="62"/>
      <c r="M125" s="62"/>
      <c r="N125" s="62"/>
      <c r="O125" s="28" t="s">
        <v>172</v>
      </c>
      <c r="P125" s="28" t="s">
        <v>416</v>
      </c>
      <c r="Q125" s="28" t="s">
        <v>174</v>
      </c>
      <c r="R125" s="62"/>
      <c r="S125" s="63"/>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row>
    <row r="126" spans="1:110" s="30" customFormat="1" ht="138" customHeight="1" x14ac:dyDescent="0.2">
      <c r="A126" s="64" t="s">
        <v>417</v>
      </c>
      <c r="B126" s="62" t="s">
        <v>418</v>
      </c>
      <c r="C126" s="28" t="s">
        <v>50</v>
      </c>
      <c r="D126" s="28" t="s">
        <v>419</v>
      </c>
      <c r="E126" s="28" t="s">
        <v>52</v>
      </c>
      <c r="F126" s="62"/>
      <c r="G126" s="62"/>
      <c r="H126" s="62"/>
      <c r="I126" s="64" t="s">
        <v>420</v>
      </c>
      <c r="J126" s="64" t="s">
        <v>54</v>
      </c>
      <c r="K126" s="64" t="s">
        <v>421</v>
      </c>
      <c r="L126" s="62"/>
      <c r="M126" s="62"/>
      <c r="N126" s="62"/>
      <c r="O126" s="28" t="s">
        <v>163</v>
      </c>
      <c r="P126" s="28" t="s">
        <v>54</v>
      </c>
      <c r="Q126" s="28" t="s">
        <v>55</v>
      </c>
      <c r="R126" s="62" t="s">
        <v>410</v>
      </c>
      <c r="S126" s="62" t="s">
        <v>422</v>
      </c>
      <c r="T126" s="58">
        <v>29390.41</v>
      </c>
      <c r="U126" s="58">
        <v>29119.78</v>
      </c>
      <c r="V126" s="58">
        <v>0</v>
      </c>
      <c r="W126" s="58">
        <v>0</v>
      </c>
      <c r="X126" s="58">
        <v>0</v>
      </c>
      <c r="Y126" s="58">
        <v>0</v>
      </c>
      <c r="Z126" s="58">
        <v>0</v>
      </c>
      <c r="AA126" s="58">
        <v>0</v>
      </c>
      <c r="AB126" s="58">
        <v>29390.41</v>
      </c>
      <c r="AC126" s="58">
        <v>29119.78</v>
      </c>
      <c r="AD126" s="58">
        <v>22398.16</v>
      </c>
      <c r="AE126" s="58">
        <v>0</v>
      </c>
      <c r="AF126" s="58">
        <v>0</v>
      </c>
      <c r="AG126" s="58">
        <v>0</v>
      </c>
      <c r="AH126" s="58">
        <v>22398.16</v>
      </c>
      <c r="AI126" s="58">
        <v>22398.16</v>
      </c>
      <c r="AJ126" s="58">
        <v>0</v>
      </c>
      <c r="AK126" s="58">
        <v>0</v>
      </c>
      <c r="AL126" s="58">
        <v>0</v>
      </c>
      <c r="AM126" s="58">
        <v>22398.16</v>
      </c>
      <c r="AN126" s="58">
        <v>22398.16</v>
      </c>
      <c r="AO126" s="58">
        <v>0</v>
      </c>
      <c r="AP126" s="58">
        <v>0</v>
      </c>
      <c r="AQ126" s="58" t="s">
        <v>45</v>
      </c>
      <c r="AR126" s="58">
        <v>22398.16</v>
      </c>
      <c r="AS126" s="58">
        <v>22398.16</v>
      </c>
      <c r="AT126" s="58">
        <v>0</v>
      </c>
      <c r="AU126" s="58">
        <v>0</v>
      </c>
      <c r="AV126" s="58">
        <v>0</v>
      </c>
      <c r="AW126" s="58">
        <v>22398.16</v>
      </c>
      <c r="AX126" s="58">
        <v>29390.41</v>
      </c>
      <c r="AY126" s="58">
        <v>29119.78</v>
      </c>
      <c r="AZ126" s="58">
        <v>0</v>
      </c>
      <c r="BA126" s="58">
        <v>0</v>
      </c>
      <c r="BB126" s="58">
        <v>0</v>
      </c>
      <c r="BC126" s="58">
        <v>0</v>
      </c>
      <c r="BD126" s="58">
        <v>0</v>
      </c>
      <c r="BE126" s="58">
        <v>0</v>
      </c>
      <c r="BF126" s="58">
        <v>29390.41</v>
      </c>
      <c r="BG126" s="58">
        <v>29119.78</v>
      </c>
      <c r="BH126" s="58">
        <v>22398.16</v>
      </c>
      <c r="BI126" s="58">
        <v>0</v>
      </c>
      <c r="BJ126" s="58">
        <v>0</v>
      </c>
      <c r="BK126" s="58">
        <v>0</v>
      </c>
      <c r="BL126" s="58">
        <v>22398.16</v>
      </c>
      <c r="BM126" s="58">
        <v>22398.16</v>
      </c>
      <c r="BN126" s="58">
        <v>0</v>
      </c>
      <c r="BO126" s="58">
        <v>0</v>
      </c>
      <c r="BP126" s="58">
        <v>0</v>
      </c>
      <c r="BQ126" s="58">
        <v>22398.16</v>
      </c>
      <c r="BR126" s="58">
        <v>22398.16</v>
      </c>
      <c r="BS126" s="58">
        <v>0</v>
      </c>
      <c r="BT126" s="58">
        <v>0</v>
      </c>
      <c r="BU126" s="58">
        <v>0</v>
      </c>
      <c r="BV126" s="58">
        <v>22398.16</v>
      </c>
      <c r="BW126" s="58">
        <v>22398.16</v>
      </c>
      <c r="BX126" s="58">
        <v>0</v>
      </c>
      <c r="BY126" s="58">
        <v>0</v>
      </c>
      <c r="BZ126" s="58">
        <v>0</v>
      </c>
      <c r="CA126" s="58">
        <v>22398.16</v>
      </c>
      <c r="CB126" s="58">
        <v>29390.41</v>
      </c>
      <c r="CC126" s="58">
        <v>0</v>
      </c>
      <c r="CD126" s="58">
        <v>0</v>
      </c>
      <c r="CE126" s="58">
        <v>0</v>
      </c>
      <c r="CF126" s="58">
        <v>29390.41</v>
      </c>
      <c r="CG126" s="58">
        <v>22398.16</v>
      </c>
      <c r="CH126" s="58">
        <v>0</v>
      </c>
      <c r="CI126" s="58">
        <v>0</v>
      </c>
      <c r="CJ126" s="58">
        <v>0</v>
      </c>
      <c r="CK126" s="58">
        <v>22398.16</v>
      </c>
      <c r="CL126" s="58">
        <v>22398.16</v>
      </c>
      <c r="CM126" s="58">
        <v>0</v>
      </c>
      <c r="CN126" s="58">
        <v>0</v>
      </c>
      <c r="CO126" s="58">
        <v>0</v>
      </c>
      <c r="CP126" s="58">
        <v>22398.16</v>
      </c>
      <c r="CQ126" s="58">
        <v>29390.41</v>
      </c>
      <c r="CR126" s="58">
        <v>0</v>
      </c>
      <c r="CS126" s="58">
        <v>0</v>
      </c>
      <c r="CT126" s="58">
        <v>0</v>
      </c>
      <c r="CU126" s="58">
        <v>29390.41</v>
      </c>
      <c r="CV126" s="58">
        <v>22398.16</v>
      </c>
      <c r="CW126" s="58">
        <v>0</v>
      </c>
      <c r="CX126" s="58">
        <v>0</v>
      </c>
      <c r="CY126" s="58">
        <v>0</v>
      </c>
      <c r="CZ126" s="58">
        <v>22398.16</v>
      </c>
      <c r="DA126" s="58">
        <v>22398.16</v>
      </c>
      <c r="DB126" s="58">
        <v>0</v>
      </c>
      <c r="DC126" s="58">
        <v>0</v>
      </c>
      <c r="DD126" s="58">
        <v>0</v>
      </c>
      <c r="DE126" s="58">
        <v>22398.16</v>
      </c>
      <c r="DF126" s="58" t="s">
        <v>57</v>
      </c>
    </row>
    <row r="127" spans="1:110" s="30" customFormat="1" ht="110.25" customHeight="1" x14ac:dyDescent="0.2">
      <c r="A127" s="64"/>
      <c r="B127" s="62"/>
      <c r="C127" s="64" t="s">
        <v>423</v>
      </c>
      <c r="D127" s="64" t="s">
        <v>424</v>
      </c>
      <c r="E127" s="64" t="s">
        <v>425</v>
      </c>
      <c r="F127" s="62"/>
      <c r="G127" s="62"/>
      <c r="H127" s="62"/>
      <c r="I127" s="64"/>
      <c r="J127" s="64"/>
      <c r="K127" s="64"/>
      <c r="L127" s="62"/>
      <c r="M127" s="62"/>
      <c r="N127" s="62"/>
      <c r="O127" s="28" t="s">
        <v>426</v>
      </c>
      <c r="P127" s="28" t="s">
        <v>62</v>
      </c>
      <c r="Q127" s="28" t="s">
        <v>427</v>
      </c>
      <c r="R127" s="62"/>
      <c r="S127" s="62"/>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row>
    <row r="128" spans="1:110" s="30" customFormat="1" ht="46.5" customHeight="1" x14ac:dyDescent="0.2">
      <c r="A128" s="64"/>
      <c r="B128" s="62"/>
      <c r="C128" s="64"/>
      <c r="D128" s="64"/>
      <c r="E128" s="64"/>
      <c r="F128" s="62"/>
      <c r="G128" s="62"/>
      <c r="H128" s="62"/>
      <c r="I128" s="64"/>
      <c r="J128" s="64"/>
      <c r="K128" s="64"/>
      <c r="L128" s="62"/>
      <c r="M128" s="62"/>
      <c r="N128" s="62"/>
      <c r="O128" s="28" t="s">
        <v>172</v>
      </c>
      <c r="P128" s="28" t="s">
        <v>428</v>
      </c>
      <c r="Q128" s="28" t="s">
        <v>174</v>
      </c>
      <c r="R128" s="62"/>
      <c r="S128" s="62"/>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row>
    <row r="129" spans="1:110" s="30" customFormat="1" ht="120" x14ac:dyDescent="0.2">
      <c r="A129" s="64" t="s">
        <v>429</v>
      </c>
      <c r="B129" s="62" t="s">
        <v>430</v>
      </c>
      <c r="C129" s="28" t="s">
        <v>50</v>
      </c>
      <c r="D129" s="28" t="s">
        <v>431</v>
      </c>
      <c r="E129" s="28" t="s">
        <v>52</v>
      </c>
      <c r="F129" s="62"/>
      <c r="G129" s="62"/>
      <c r="H129" s="62"/>
      <c r="I129" s="28" t="s">
        <v>432</v>
      </c>
      <c r="J129" s="28" t="s">
        <v>433</v>
      </c>
      <c r="K129" s="28" t="s">
        <v>434</v>
      </c>
      <c r="L129" s="62"/>
      <c r="M129" s="62"/>
      <c r="N129" s="62"/>
      <c r="O129" s="62"/>
      <c r="P129" s="62"/>
      <c r="Q129" s="62"/>
      <c r="R129" s="62" t="s">
        <v>91</v>
      </c>
      <c r="S129" s="63" t="s">
        <v>435</v>
      </c>
      <c r="T129" s="58">
        <v>0</v>
      </c>
      <c r="U129" s="58">
        <v>0</v>
      </c>
      <c r="V129" s="58"/>
      <c r="W129" s="58"/>
      <c r="X129" s="58"/>
      <c r="Y129" s="58"/>
      <c r="Z129" s="58"/>
      <c r="AA129" s="58"/>
      <c r="AB129" s="58">
        <v>0</v>
      </c>
      <c r="AC129" s="58">
        <v>0</v>
      </c>
      <c r="AD129" s="58">
        <v>4786.97</v>
      </c>
      <c r="AE129" s="58"/>
      <c r="AF129" s="58"/>
      <c r="AG129" s="58"/>
      <c r="AH129" s="58">
        <v>4786.97</v>
      </c>
      <c r="AI129" s="58">
        <v>4786.97</v>
      </c>
      <c r="AJ129" s="58"/>
      <c r="AK129" s="58"/>
      <c r="AL129" s="58"/>
      <c r="AM129" s="58">
        <v>4786.97</v>
      </c>
      <c r="AN129" s="58">
        <v>4786.97</v>
      </c>
      <c r="AO129" s="58"/>
      <c r="AP129" s="58"/>
      <c r="AQ129" s="58"/>
      <c r="AR129" s="58">
        <v>4786.97</v>
      </c>
      <c r="AS129" s="58">
        <v>4786.97</v>
      </c>
      <c r="AT129" s="58"/>
      <c r="AU129" s="58"/>
      <c r="AV129" s="58"/>
      <c r="AW129" s="58">
        <v>4786.97</v>
      </c>
      <c r="AX129" s="58">
        <v>0</v>
      </c>
      <c r="AY129" s="58">
        <v>0</v>
      </c>
      <c r="AZ129" s="58"/>
      <c r="BA129" s="58"/>
      <c r="BB129" s="58"/>
      <c r="BC129" s="58"/>
      <c r="BD129" s="58"/>
      <c r="BE129" s="58"/>
      <c r="BF129" s="58">
        <v>0</v>
      </c>
      <c r="BG129" s="58">
        <v>0</v>
      </c>
      <c r="BH129" s="58">
        <v>4786.97</v>
      </c>
      <c r="BI129" s="58"/>
      <c r="BJ129" s="58"/>
      <c r="BK129" s="58"/>
      <c r="BL129" s="58">
        <v>4786.97</v>
      </c>
      <c r="BM129" s="58">
        <v>4786.97</v>
      </c>
      <c r="BN129" s="58"/>
      <c r="BO129" s="58"/>
      <c r="BP129" s="58"/>
      <c r="BQ129" s="58">
        <v>4786.97</v>
      </c>
      <c r="BR129" s="58">
        <v>4786.97</v>
      </c>
      <c r="BS129" s="58"/>
      <c r="BT129" s="58"/>
      <c r="BU129" s="58"/>
      <c r="BV129" s="58">
        <v>4786.97</v>
      </c>
      <c r="BW129" s="58">
        <v>4786.97</v>
      </c>
      <c r="BX129" s="58"/>
      <c r="BY129" s="58"/>
      <c r="BZ129" s="58"/>
      <c r="CA129" s="58">
        <v>4786.97</v>
      </c>
      <c r="CB129" s="58">
        <v>0</v>
      </c>
      <c r="CC129" s="58"/>
      <c r="CD129" s="58"/>
      <c r="CE129" s="58"/>
      <c r="CF129" s="58">
        <v>0</v>
      </c>
      <c r="CG129" s="58">
        <v>4786.97</v>
      </c>
      <c r="CH129" s="58"/>
      <c r="CI129" s="58"/>
      <c r="CJ129" s="58"/>
      <c r="CK129" s="58">
        <v>4786.97</v>
      </c>
      <c r="CL129" s="58">
        <v>4786.97</v>
      </c>
      <c r="CM129" s="58"/>
      <c r="CN129" s="58"/>
      <c r="CO129" s="58"/>
      <c r="CP129" s="58">
        <v>4786.97</v>
      </c>
      <c r="CQ129" s="58">
        <v>0</v>
      </c>
      <c r="CR129" s="58"/>
      <c r="CS129" s="58"/>
      <c r="CT129" s="58"/>
      <c r="CU129" s="58">
        <v>0</v>
      </c>
      <c r="CV129" s="58">
        <v>4786.97</v>
      </c>
      <c r="CW129" s="58"/>
      <c r="CX129" s="58"/>
      <c r="CY129" s="58"/>
      <c r="CZ129" s="58">
        <v>4786.97</v>
      </c>
      <c r="DA129" s="58">
        <v>4786.97</v>
      </c>
      <c r="DB129" s="58"/>
      <c r="DC129" s="58"/>
      <c r="DD129" s="58"/>
      <c r="DE129" s="58">
        <v>4786.97</v>
      </c>
      <c r="DF129" s="58" t="s">
        <v>57</v>
      </c>
    </row>
    <row r="130" spans="1:110" s="30" customFormat="1" ht="111" customHeight="1" x14ac:dyDescent="0.2">
      <c r="A130" s="64"/>
      <c r="B130" s="62"/>
      <c r="C130" s="28" t="s">
        <v>436</v>
      </c>
      <c r="D130" s="28" t="s">
        <v>437</v>
      </c>
      <c r="E130" s="28" t="s">
        <v>438</v>
      </c>
      <c r="F130" s="62"/>
      <c r="G130" s="62"/>
      <c r="H130" s="62"/>
      <c r="I130" s="28" t="s">
        <v>439</v>
      </c>
      <c r="J130" s="28" t="s">
        <v>440</v>
      </c>
      <c r="K130" s="28" t="s">
        <v>441</v>
      </c>
      <c r="L130" s="62"/>
      <c r="M130" s="62"/>
      <c r="N130" s="62"/>
      <c r="O130" s="62"/>
      <c r="P130" s="62"/>
      <c r="Q130" s="62"/>
      <c r="R130" s="62"/>
      <c r="S130" s="63"/>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row>
    <row r="131" spans="1:110" s="30" customFormat="1" ht="147" customHeight="1" x14ac:dyDescent="0.2">
      <c r="A131" s="64" t="s">
        <v>442</v>
      </c>
      <c r="B131" s="62" t="s">
        <v>443</v>
      </c>
      <c r="C131" s="64" t="s">
        <v>50</v>
      </c>
      <c r="D131" s="64" t="s">
        <v>444</v>
      </c>
      <c r="E131" s="64" t="s">
        <v>52</v>
      </c>
      <c r="F131" s="62"/>
      <c r="G131" s="62"/>
      <c r="H131" s="62"/>
      <c r="I131" s="28" t="s">
        <v>445</v>
      </c>
      <c r="J131" s="28" t="s">
        <v>446</v>
      </c>
      <c r="K131" s="28" t="s">
        <v>447</v>
      </c>
      <c r="L131" s="62"/>
      <c r="M131" s="62"/>
      <c r="N131" s="62"/>
      <c r="O131" s="28" t="s">
        <v>322</v>
      </c>
      <c r="P131" s="28" t="s">
        <v>54</v>
      </c>
      <c r="Q131" s="28" t="s">
        <v>55</v>
      </c>
      <c r="R131" s="62" t="s">
        <v>410</v>
      </c>
      <c r="S131" s="63" t="s">
        <v>448</v>
      </c>
      <c r="T131" s="58">
        <v>542</v>
      </c>
      <c r="U131" s="58">
        <v>542</v>
      </c>
      <c r="V131" s="58"/>
      <c r="W131" s="58"/>
      <c r="X131" s="58"/>
      <c r="Y131" s="58"/>
      <c r="Z131" s="58"/>
      <c r="AA131" s="58"/>
      <c r="AB131" s="58">
        <v>542</v>
      </c>
      <c r="AC131" s="58">
        <v>542</v>
      </c>
      <c r="AD131" s="58">
        <v>0</v>
      </c>
      <c r="AE131" s="58"/>
      <c r="AF131" s="58"/>
      <c r="AG131" s="58"/>
      <c r="AH131" s="58">
        <v>0</v>
      </c>
      <c r="AI131" s="58">
        <v>0</v>
      </c>
      <c r="AJ131" s="58"/>
      <c r="AK131" s="58"/>
      <c r="AL131" s="58"/>
      <c r="AM131" s="58">
        <v>0</v>
      </c>
      <c r="AN131" s="58">
        <v>0</v>
      </c>
      <c r="AO131" s="58"/>
      <c r="AP131" s="58"/>
      <c r="AQ131" s="58"/>
      <c r="AR131" s="58">
        <v>0</v>
      </c>
      <c r="AS131" s="58">
        <v>0</v>
      </c>
      <c r="AT131" s="58"/>
      <c r="AU131" s="58"/>
      <c r="AV131" s="58"/>
      <c r="AW131" s="58">
        <v>0</v>
      </c>
      <c r="AX131" s="58">
        <v>542</v>
      </c>
      <c r="AY131" s="58">
        <v>542</v>
      </c>
      <c r="AZ131" s="58"/>
      <c r="BA131" s="58"/>
      <c r="BB131" s="58"/>
      <c r="BC131" s="58"/>
      <c r="BD131" s="58"/>
      <c r="BE131" s="58"/>
      <c r="BF131" s="58">
        <v>542</v>
      </c>
      <c r="BG131" s="58">
        <v>542</v>
      </c>
      <c r="BH131" s="58">
        <v>0</v>
      </c>
      <c r="BI131" s="58"/>
      <c r="BJ131" s="58"/>
      <c r="BK131" s="58"/>
      <c r="BL131" s="58">
        <v>0</v>
      </c>
      <c r="BM131" s="58">
        <v>0</v>
      </c>
      <c r="BN131" s="58"/>
      <c r="BO131" s="58"/>
      <c r="BP131" s="58"/>
      <c r="BQ131" s="58">
        <v>0</v>
      </c>
      <c r="BR131" s="58">
        <v>0</v>
      </c>
      <c r="BS131" s="58"/>
      <c r="BT131" s="58"/>
      <c r="BU131" s="58"/>
      <c r="BV131" s="58">
        <v>0</v>
      </c>
      <c r="BW131" s="58">
        <v>0</v>
      </c>
      <c r="BX131" s="58"/>
      <c r="BY131" s="58"/>
      <c r="BZ131" s="58"/>
      <c r="CA131" s="58">
        <v>0</v>
      </c>
      <c r="CB131" s="58">
        <v>542</v>
      </c>
      <c r="CC131" s="58"/>
      <c r="CD131" s="58"/>
      <c r="CE131" s="58"/>
      <c r="CF131" s="58">
        <v>542</v>
      </c>
      <c r="CG131" s="58">
        <v>0</v>
      </c>
      <c r="CH131" s="58"/>
      <c r="CI131" s="58"/>
      <c r="CJ131" s="58"/>
      <c r="CK131" s="58">
        <v>0</v>
      </c>
      <c r="CL131" s="58">
        <v>0</v>
      </c>
      <c r="CM131" s="58"/>
      <c r="CN131" s="58"/>
      <c r="CO131" s="58"/>
      <c r="CP131" s="58">
        <v>0</v>
      </c>
      <c r="CQ131" s="58">
        <v>542</v>
      </c>
      <c r="CR131" s="58"/>
      <c r="CS131" s="58"/>
      <c r="CT131" s="58"/>
      <c r="CU131" s="58">
        <v>542</v>
      </c>
      <c r="CV131" s="58">
        <v>0</v>
      </c>
      <c r="CW131" s="58"/>
      <c r="CX131" s="58"/>
      <c r="CY131" s="58"/>
      <c r="CZ131" s="58">
        <v>0</v>
      </c>
      <c r="DA131" s="58">
        <v>0</v>
      </c>
      <c r="DB131" s="58"/>
      <c r="DC131" s="58"/>
      <c r="DD131" s="58"/>
      <c r="DE131" s="58">
        <v>0</v>
      </c>
      <c r="DF131" s="58" t="s">
        <v>57</v>
      </c>
    </row>
    <row r="132" spans="1:110" s="30" customFormat="1" ht="119.25" customHeight="1" x14ac:dyDescent="0.2">
      <c r="A132" s="64"/>
      <c r="B132" s="62"/>
      <c r="C132" s="64"/>
      <c r="D132" s="64"/>
      <c r="E132" s="64"/>
      <c r="F132" s="62"/>
      <c r="G132" s="62"/>
      <c r="H132" s="62"/>
      <c r="I132" s="28" t="s">
        <v>439</v>
      </c>
      <c r="J132" s="28" t="s">
        <v>449</v>
      </c>
      <c r="K132" s="28" t="s">
        <v>441</v>
      </c>
      <c r="L132" s="62"/>
      <c r="M132" s="62"/>
      <c r="N132" s="62"/>
      <c r="O132" s="28" t="s">
        <v>450</v>
      </c>
      <c r="P132" s="28" t="s">
        <v>62</v>
      </c>
      <c r="Q132" s="28" t="s">
        <v>214</v>
      </c>
      <c r="R132" s="62"/>
      <c r="S132" s="63"/>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row>
    <row r="133" spans="1:110" s="30" customFormat="1" ht="96.75" customHeight="1" x14ac:dyDescent="0.2">
      <c r="A133" s="71" t="s">
        <v>451</v>
      </c>
      <c r="B133" s="68" t="s">
        <v>452</v>
      </c>
      <c r="C133" s="71" t="s">
        <v>50</v>
      </c>
      <c r="D133" s="71" t="s">
        <v>444</v>
      </c>
      <c r="E133" s="71" t="s">
        <v>52</v>
      </c>
      <c r="F133" s="68"/>
      <c r="G133" s="68"/>
      <c r="H133" s="68"/>
      <c r="I133" s="71" t="s">
        <v>453</v>
      </c>
      <c r="J133" s="71" t="s">
        <v>454</v>
      </c>
      <c r="K133" s="71" t="s">
        <v>455</v>
      </c>
      <c r="L133" s="68"/>
      <c r="M133" s="68"/>
      <c r="N133" s="68"/>
      <c r="O133" s="28" t="s">
        <v>119</v>
      </c>
      <c r="P133" s="28" t="s">
        <v>54</v>
      </c>
      <c r="Q133" s="28" t="s">
        <v>55</v>
      </c>
      <c r="R133" s="68" t="s">
        <v>410</v>
      </c>
      <c r="S133" s="68" t="s">
        <v>456</v>
      </c>
      <c r="T133" s="65">
        <v>1555130.04</v>
      </c>
      <c r="U133" s="65">
        <v>1521271.29</v>
      </c>
      <c r="V133" s="65">
        <v>0</v>
      </c>
      <c r="W133" s="65">
        <v>0</v>
      </c>
      <c r="X133" s="65">
        <v>11633.21</v>
      </c>
      <c r="Y133" s="65">
        <v>11318.52</v>
      </c>
      <c r="Z133" s="65">
        <v>0</v>
      </c>
      <c r="AA133" s="65">
        <v>0</v>
      </c>
      <c r="AB133" s="65">
        <v>1543496.83</v>
      </c>
      <c r="AC133" s="65">
        <v>1509952.77</v>
      </c>
      <c r="AD133" s="65">
        <v>2205129.7000000002</v>
      </c>
      <c r="AE133" s="65">
        <v>0</v>
      </c>
      <c r="AF133" s="65">
        <v>34296.620000000003</v>
      </c>
      <c r="AG133" s="65">
        <v>0</v>
      </c>
      <c r="AH133" s="65">
        <v>2170833.08</v>
      </c>
      <c r="AI133" s="65">
        <v>2091908.9</v>
      </c>
      <c r="AJ133" s="65">
        <v>0</v>
      </c>
      <c r="AK133" s="65">
        <v>33982.199999999997</v>
      </c>
      <c r="AL133" s="65">
        <v>0</v>
      </c>
      <c r="AM133" s="65">
        <v>2057926.7</v>
      </c>
      <c r="AN133" s="65">
        <v>2868087.9</v>
      </c>
      <c r="AO133" s="65">
        <v>0</v>
      </c>
      <c r="AP133" s="65">
        <v>500214.71</v>
      </c>
      <c r="AQ133" s="65" t="s">
        <v>45</v>
      </c>
      <c r="AR133" s="65">
        <v>2367873.19</v>
      </c>
      <c r="AS133" s="65">
        <v>2868087.9</v>
      </c>
      <c r="AT133" s="65">
        <v>0</v>
      </c>
      <c r="AU133" s="65">
        <v>500214.71</v>
      </c>
      <c r="AV133" s="65">
        <v>0</v>
      </c>
      <c r="AW133" s="65">
        <v>2367873.19</v>
      </c>
      <c r="AX133" s="65">
        <v>1555130.04</v>
      </c>
      <c r="AY133" s="65">
        <v>1521271.29</v>
      </c>
      <c r="AZ133" s="65">
        <v>0</v>
      </c>
      <c r="BA133" s="65">
        <v>0</v>
      </c>
      <c r="BB133" s="65">
        <v>11633.21</v>
      </c>
      <c r="BC133" s="65">
        <v>11318.52</v>
      </c>
      <c r="BD133" s="65">
        <v>0</v>
      </c>
      <c r="BE133" s="65">
        <v>0</v>
      </c>
      <c r="BF133" s="65">
        <v>1543496.83</v>
      </c>
      <c r="BG133" s="65">
        <v>1509952.77</v>
      </c>
      <c r="BH133" s="65">
        <v>2205129.7000000002</v>
      </c>
      <c r="BI133" s="65">
        <v>0</v>
      </c>
      <c r="BJ133" s="65">
        <v>34296.620000000003</v>
      </c>
      <c r="BK133" s="65">
        <v>0</v>
      </c>
      <c r="BL133" s="65">
        <v>2170833.08</v>
      </c>
      <c r="BM133" s="65">
        <v>2091908.9</v>
      </c>
      <c r="BN133" s="65">
        <v>0</v>
      </c>
      <c r="BO133" s="65">
        <v>33982.199999999997</v>
      </c>
      <c r="BP133" s="65">
        <v>0</v>
      </c>
      <c r="BQ133" s="65">
        <v>2057926.7</v>
      </c>
      <c r="BR133" s="65">
        <v>2868087.9</v>
      </c>
      <c r="BS133" s="65">
        <v>0</v>
      </c>
      <c r="BT133" s="65">
        <v>500214.71</v>
      </c>
      <c r="BU133" s="65">
        <v>0</v>
      </c>
      <c r="BV133" s="65">
        <v>2367873.19</v>
      </c>
      <c r="BW133" s="65">
        <v>2868087.9</v>
      </c>
      <c r="BX133" s="65">
        <v>0</v>
      </c>
      <c r="BY133" s="65">
        <v>500214.71</v>
      </c>
      <c r="BZ133" s="65">
        <v>0</v>
      </c>
      <c r="CA133" s="65">
        <v>2367873.19</v>
      </c>
      <c r="CB133" s="65">
        <v>1555130.04</v>
      </c>
      <c r="CC133" s="65">
        <v>0</v>
      </c>
      <c r="CD133" s="65">
        <v>11633.21</v>
      </c>
      <c r="CE133" s="65">
        <v>0</v>
      </c>
      <c r="CF133" s="65">
        <v>1543496.83</v>
      </c>
      <c r="CG133" s="65">
        <v>2205129.7000000002</v>
      </c>
      <c r="CH133" s="65">
        <v>0</v>
      </c>
      <c r="CI133" s="65">
        <v>34296.620000000003</v>
      </c>
      <c r="CJ133" s="65">
        <v>0</v>
      </c>
      <c r="CK133" s="65">
        <v>2170833.08</v>
      </c>
      <c r="CL133" s="65">
        <v>2091908.9</v>
      </c>
      <c r="CM133" s="65">
        <v>0</v>
      </c>
      <c r="CN133" s="65">
        <v>33982.199999999997</v>
      </c>
      <c r="CO133" s="65">
        <v>0</v>
      </c>
      <c r="CP133" s="65">
        <v>2057926.7</v>
      </c>
      <c r="CQ133" s="65">
        <v>1555130.04</v>
      </c>
      <c r="CR133" s="65">
        <v>0</v>
      </c>
      <c r="CS133" s="65">
        <v>11633.21</v>
      </c>
      <c r="CT133" s="65">
        <v>0</v>
      </c>
      <c r="CU133" s="65">
        <v>1543496.83</v>
      </c>
      <c r="CV133" s="65">
        <v>2205129.7000000002</v>
      </c>
      <c r="CW133" s="65">
        <v>0</v>
      </c>
      <c r="CX133" s="65">
        <v>34296.620000000003</v>
      </c>
      <c r="CY133" s="65">
        <v>0</v>
      </c>
      <c r="CZ133" s="65">
        <v>2170833.08</v>
      </c>
      <c r="DA133" s="65">
        <v>2091908.9</v>
      </c>
      <c r="DB133" s="65">
        <v>0</v>
      </c>
      <c r="DC133" s="65">
        <v>33982.199999999997</v>
      </c>
      <c r="DD133" s="65">
        <v>0</v>
      </c>
      <c r="DE133" s="65">
        <v>2057926.7</v>
      </c>
      <c r="DF133" s="65" t="s">
        <v>57</v>
      </c>
    </row>
    <row r="134" spans="1:110" s="30" customFormat="1" ht="99.75" customHeight="1" x14ac:dyDescent="0.2">
      <c r="A134" s="72"/>
      <c r="B134" s="69"/>
      <c r="C134" s="72"/>
      <c r="D134" s="72"/>
      <c r="E134" s="72"/>
      <c r="F134" s="69"/>
      <c r="G134" s="69"/>
      <c r="H134" s="69"/>
      <c r="I134" s="72"/>
      <c r="J134" s="72"/>
      <c r="K134" s="72"/>
      <c r="L134" s="69"/>
      <c r="M134" s="69"/>
      <c r="N134" s="69"/>
      <c r="O134" s="28" t="s">
        <v>457</v>
      </c>
      <c r="P134" s="28" t="s">
        <v>62</v>
      </c>
      <c r="Q134" s="28" t="s">
        <v>214</v>
      </c>
      <c r="R134" s="69"/>
      <c r="S134" s="69"/>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row>
    <row r="135" spans="1:110" s="30" customFormat="1" ht="98.25" customHeight="1" x14ac:dyDescent="0.2">
      <c r="A135" s="72"/>
      <c r="B135" s="69"/>
      <c r="C135" s="72"/>
      <c r="D135" s="72"/>
      <c r="E135" s="72"/>
      <c r="F135" s="69"/>
      <c r="G135" s="69"/>
      <c r="H135" s="69"/>
      <c r="I135" s="72"/>
      <c r="J135" s="72"/>
      <c r="K135" s="72"/>
      <c r="L135" s="69"/>
      <c r="M135" s="69"/>
      <c r="N135" s="69"/>
      <c r="O135" s="28" t="s">
        <v>458</v>
      </c>
      <c r="P135" s="28" t="s">
        <v>65</v>
      </c>
      <c r="Q135" s="28" t="s">
        <v>459</v>
      </c>
      <c r="R135" s="69"/>
      <c r="S135" s="69"/>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row>
    <row r="136" spans="1:110" s="30" customFormat="1" ht="99.75" customHeight="1" x14ac:dyDescent="0.2">
      <c r="A136" s="72"/>
      <c r="B136" s="69"/>
      <c r="C136" s="72"/>
      <c r="D136" s="72"/>
      <c r="E136" s="72"/>
      <c r="F136" s="69"/>
      <c r="G136" s="69"/>
      <c r="H136" s="69"/>
      <c r="I136" s="72"/>
      <c r="J136" s="72"/>
      <c r="K136" s="72"/>
      <c r="L136" s="69"/>
      <c r="M136" s="69"/>
      <c r="N136" s="69"/>
      <c r="O136" s="28" t="s">
        <v>460</v>
      </c>
      <c r="P136" s="28" t="s">
        <v>70</v>
      </c>
      <c r="Q136" s="28" t="s">
        <v>461</v>
      </c>
      <c r="R136" s="69"/>
      <c r="S136" s="69"/>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row>
    <row r="137" spans="1:110" s="30" customFormat="1" ht="51.75" customHeight="1" x14ac:dyDescent="0.2">
      <c r="A137" s="73"/>
      <c r="B137" s="70"/>
      <c r="C137" s="73"/>
      <c r="D137" s="73"/>
      <c r="E137" s="73"/>
      <c r="F137" s="70"/>
      <c r="G137" s="70"/>
      <c r="H137" s="70"/>
      <c r="I137" s="73"/>
      <c r="J137" s="73"/>
      <c r="K137" s="73"/>
      <c r="L137" s="70"/>
      <c r="M137" s="70"/>
      <c r="N137" s="70"/>
      <c r="O137" s="28" t="s">
        <v>1061</v>
      </c>
      <c r="P137" s="28" t="s">
        <v>1062</v>
      </c>
      <c r="Q137" s="28" t="s">
        <v>1063</v>
      </c>
      <c r="R137" s="70"/>
      <c r="S137" s="70"/>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row>
    <row r="138" spans="1:110" s="30" customFormat="1" ht="100.5" customHeight="1" x14ac:dyDescent="0.2">
      <c r="A138" s="64" t="s">
        <v>462</v>
      </c>
      <c r="B138" s="62" t="s">
        <v>463</v>
      </c>
      <c r="C138" s="64" t="s">
        <v>50</v>
      </c>
      <c r="D138" s="64" t="s">
        <v>444</v>
      </c>
      <c r="E138" s="64" t="s">
        <v>52</v>
      </c>
      <c r="F138" s="62"/>
      <c r="G138" s="62"/>
      <c r="H138" s="62"/>
      <c r="I138" s="64" t="s">
        <v>453</v>
      </c>
      <c r="J138" s="64" t="s">
        <v>454</v>
      </c>
      <c r="K138" s="64" t="s">
        <v>455</v>
      </c>
      <c r="L138" s="62"/>
      <c r="M138" s="62"/>
      <c r="N138" s="62"/>
      <c r="O138" s="28" t="s">
        <v>119</v>
      </c>
      <c r="P138" s="28" t="s">
        <v>54</v>
      </c>
      <c r="Q138" s="28" t="s">
        <v>55</v>
      </c>
      <c r="R138" s="62" t="s">
        <v>410</v>
      </c>
      <c r="S138" s="62" t="s">
        <v>464</v>
      </c>
      <c r="T138" s="58">
        <v>36193.71</v>
      </c>
      <c r="U138" s="58">
        <v>36193.67</v>
      </c>
      <c r="V138" s="58">
        <v>0</v>
      </c>
      <c r="W138" s="58">
        <v>0</v>
      </c>
      <c r="X138" s="58">
        <v>27724.36</v>
      </c>
      <c r="Y138" s="58">
        <v>27724.32</v>
      </c>
      <c r="Z138" s="58">
        <v>0</v>
      </c>
      <c r="AA138" s="58">
        <v>0</v>
      </c>
      <c r="AB138" s="58">
        <v>8469.35</v>
      </c>
      <c r="AC138" s="58">
        <v>8469.35</v>
      </c>
      <c r="AD138" s="58">
        <v>49186.75</v>
      </c>
      <c r="AE138" s="58">
        <v>0</v>
      </c>
      <c r="AF138" s="58">
        <v>0</v>
      </c>
      <c r="AG138" s="58">
        <v>0</v>
      </c>
      <c r="AH138" s="58">
        <v>49186.75</v>
      </c>
      <c r="AI138" s="58">
        <v>17060.41</v>
      </c>
      <c r="AJ138" s="58">
        <v>0</v>
      </c>
      <c r="AK138" s="58">
        <v>0</v>
      </c>
      <c r="AL138" s="58">
        <v>0</v>
      </c>
      <c r="AM138" s="58">
        <v>17060.41</v>
      </c>
      <c r="AN138" s="58">
        <v>17060.41</v>
      </c>
      <c r="AO138" s="58">
        <v>0</v>
      </c>
      <c r="AP138" s="58">
        <v>0</v>
      </c>
      <c r="AQ138" s="58" t="s">
        <v>45</v>
      </c>
      <c r="AR138" s="58">
        <v>17060.41</v>
      </c>
      <c r="AS138" s="58">
        <v>17060.41</v>
      </c>
      <c r="AT138" s="58">
        <v>0</v>
      </c>
      <c r="AU138" s="58">
        <v>0</v>
      </c>
      <c r="AV138" s="58">
        <v>0</v>
      </c>
      <c r="AW138" s="58">
        <v>17060.41</v>
      </c>
      <c r="AX138" s="58">
        <v>36193.71</v>
      </c>
      <c r="AY138" s="58">
        <v>36193.67</v>
      </c>
      <c r="AZ138" s="58">
        <v>0</v>
      </c>
      <c r="BA138" s="58">
        <v>0</v>
      </c>
      <c r="BB138" s="58">
        <v>27724.36</v>
      </c>
      <c r="BC138" s="58">
        <v>27724.32</v>
      </c>
      <c r="BD138" s="58">
        <v>0</v>
      </c>
      <c r="BE138" s="58">
        <v>0</v>
      </c>
      <c r="BF138" s="58">
        <v>8469.35</v>
      </c>
      <c r="BG138" s="58">
        <v>8469.35</v>
      </c>
      <c r="BH138" s="58">
        <v>49186.75</v>
      </c>
      <c r="BI138" s="58">
        <v>0</v>
      </c>
      <c r="BJ138" s="58">
        <v>0</v>
      </c>
      <c r="BK138" s="58">
        <v>0</v>
      </c>
      <c r="BL138" s="58">
        <v>49186.75</v>
      </c>
      <c r="BM138" s="58">
        <v>17060.41</v>
      </c>
      <c r="BN138" s="58">
        <v>0</v>
      </c>
      <c r="BO138" s="58">
        <v>0</v>
      </c>
      <c r="BP138" s="58">
        <v>0</v>
      </c>
      <c r="BQ138" s="58">
        <v>17060.41</v>
      </c>
      <c r="BR138" s="58">
        <v>17060.41</v>
      </c>
      <c r="BS138" s="58">
        <v>0</v>
      </c>
      <c r="BT138" s="58">
        <v>0</v>
      </c>
      <c r="BU138" s="58">
        <v>0</v>
      </c>
      <c r="BV138" s="58">
        <v>17060.41</v>
      </c>
      <c r="BW138" s="58">
        <v>17060.41</v>
      </c>
      <c r="BX138" s="58">
        <v>0</v>
      </c>
      <c r="BY138" s="58">
        <v>0</v>
      </c>
      <c r="BZ138" s="58">
        <v>0</v>
      </c>
      <c r="CA138" s="58">
        <v>17060.41</v>
      </c>
      <c r="CB138" s="58">
        <v>36193.71</v>
      </c>
      <c r="CC138" s="58">
        <v>0</v>
      </c>
      <c r="CD138" s="58">
        <v>27724.36</v>
      </c>
      <c r="CE138" s="58">
        <v>0</v>
      </c>
      <c r="CF138" s="58">
        <v>8469.35</v>
      </c>
      <c r="CG138" s="58">
        <v>49186.75</v>
      </c>
      <c r="CH138" s="58">
        <v>0</v>
      </c>
      <c r="CI138" s="58">
        <v>0</v>
      </c>
      <c r="CJ138" s="58">
        <v>0</v>
      </c>
      <c r="CK138" s="58">
        <v>49186.75</v>
      </c>
      <c r="CL138" s="58">
        <v>17060.41</v>
      </c>
      <c r="CM138" s="58">
        <v>0</v>
      </c>
      <c r="CN138" s="58">
        <v>0</v>
      </c>
      <c r="CO138" s="58">
        <v>0</v>
      </c>
      <c r="CP138" s="58">
        <v>17060.41</v>
      </c>
      <c r="CQ138" s="58">
        <v>36193.71</v>
      </c>
      <c r="CR138" s="58">
        <v>0</v>
      </c>
      <c r="CS138" s="58">
        <v>27724.36</v>
      </c>
      <c r="CT138" s="58">
        <v>0</v>
      </c>
      <c r="CU138" s="58">
        <v>8469.35</v>
      </c>
      <c r="CV138" s="58">
        <v>49186.75</v>
      </c>
      <c r="CW138" s="58">
        <v>0</v>
      </c>
      <c r="CX138" s="58">
        <v>0</v>
      </c>
      <c r="CY138" s="58">
        <v>0</v>
      </c>
      <c r="CZ138" s="58">
        <v>49186.75</v>
      </c>
      <c r="DA138" s="58">
        <v>17060.41</v>
      </c>
      <c r="DB138" s="58">
        <v>0</v>
      </c>
      <c r="DC138" s="58">
        <v>0</v>
      </c>
      <c r="DD138" s="58">
        <v>0</v>
      </c>
      <c r="DE138" s="58">
        <v>17060.41</v>
      </c>
      <c r="DF138" s="58" t="s">
        <v>57</v>
      </c>
    </row>
    <row r="139" spans="1:110" s="30" customFormat="1" ht="70.5" customHeight="1" x14ac:dyDescent="0.2">
      <c r="A139" s="64"/>
      <c r="B139" s="62"/>
      <c r="C139" s="64"/>
      <c r="D139" s="64"/>
      <c r="E139" s="64"/>
      <c r="F139" s="62"/>
      <c r="G139" s="62"/>
      <c r="H139" s="62"/>
      <c r="I139" s="64"/>
      <c r="J139" s="64"/>
      <c r="K139" s="64"/>
      <c r="L139" s="62"/>
      <c r="M139" s="62"/>
      <c r="N139" s="62"/>
      <c r="O139" s="28" t="s">
        <v>153</v>
      </c>
      <c r="P139" s="28" t="s">
        <v>465</v>
      </c>
      <c r="Q139" s="28" t="s">
        <v>155</v>
      </c>
      <c r="R139" s="62"/>
      <c r="S139" s="62"/>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row>
    <row r="140" spans="1:110" s="30" customFormat="1" ht="135" customHeight="1" x14ac:dyDescent="0.2">
      <c r="A140" s="64" t="s">
        <v>466</v>
      </c>
      <c r="B140" s="62" t="s">
        <v>467</v>
      </c>
      <c r="C140" s="28" t="s">
        <v>50</v>
      </c>
      <c r="D140" s="28" t="s">
        <v>468</v>
      </c>
      <c r="E140" s="28" t="s">
        <v>52</v>
      </c>
      <c r="F140" s="62"/>
      <c r="G140" s="62"/>
      <c r="H140" s="62"/>
      <c r="I140" s="28" t="s">
        <v>469</v>
      </c>
      <c r="J140" s="28" t="s">
        <v>470</v>
      </c>
      <c r="K140" s="28" t="s">
        <v>471</v>
      </c>
      <c r="L140" s="62"/>
      <c r="M140" s="62"/>
      <c r="N140" s="62"/>
      <c r="O140" s="28" t="s">
        <v>472</v>
      </c>
      <c r="P140" s="28" t="s">
        <v>54</v>
      </c>
      <c r="Q140" s="28" t="s">
        <v>55</v>
      </c>
      <c r="R140" s="62" t="s">
        <v>473</v>
      </c>
      <c r="S140" s="63" t="s">
        <v>474</v>
      </c>
      <c r="T140" s="58">
        <v>12661</v>
      </c>
      <c r="U140" s="58">
        <v>4223.8</v>
      </c>
      <c r="V140" s="58"/>
      <c r="W140" s="58"/>
      <c r="X140" s="58"/>
      <c r="Y140" s="58"/>
      <c r="Z140" s="58"/>
      <c r="AA140" s="58"/>
      <c r="AB140" s="58">
        <v>12661</v>
      </c>
      <c r="AC140" s="58">
        <v>4223.8</v>
      </c>
      <c r="AD140" s="58">
        <v>8219.2999999999993</v>
      </c>
      <c r="AE140" s="58"/>
      <c r="AF140" s="58"/>
      <c r="AG140" s="58"/>
      <c r="AH140" s="58">
        <v>8219.2999999999993</v>
      </c>
      <c r="AI140" s="58">
        <v>0</v>
      </c>
      <c r="AJ140" s="58"/>
      <c r="AK140" s="58"/>
      <c r="AL140" s="58"/>
      <c r="AM140" s="58">
        <v>0</v>
      </c>
      <c r="AN140" s="58">
        <v>0</v>
      </c>
      <c r="AO140" s="58"/>
      <c r="AP140" s="58"/>
      <c r="AQ140" s="58"/>
      <c r="AR140" s="58">
        <v>0</v>
      </c>
      <c r="AS140" s="58">
        <v>0</v>
      </c>
      <c r="AT140" s="58"/>
      <c r="AU140" s="58"/>
      <c r="AV140" s="58"/>
      <c r="AW140" s="58">
        <v>0</v>
      </c>
      <c r="AX140" s="58">
        <v>12661</v>
      </c>
      <c r="AY140" s="58">
        <v>4223.87</v>
      </c>
      <c r="AZ140" s="58"/>
      <c r="BA140" s="58"/>
      <c r="BB140" s="58"/>
      <c r="BC140" s="58"/>
      <c r="BD140" s="58"/>
      <c r="BE140" s="58"/>
      <c r="BF140" s="58">
        <v>12661</v>
      </c>
      <c r="BG140" s="58">
        <v>4223.87</v>
      </c>
      <c r="BH140" s="58">
        <v>8219.2999999999993</v>
      </c>
      <c r="BI140" s="58"/>
      <c r="BJ140" s="58"/>
      <c r="BK140" s="58"/>
      <c r="BL140" s="58">
        <v>8219.2999999999993</v>
      </c>
      <c r="BM140" s="58">
        <v>0</v>
      </c>
      <c r="BN140" s="58"/>
      <c r="BO140" s="58"/>
      <c r="BP140" s="58"/>
      <c r="BQ140" s="58">
        <v>0</v>
      </c>
      <c r="BR140" s="58">
        <v>0</v>
      </c>
      <c r="BS140" s="58"/>
      <c r="BT140" s="58"/>
      <c r="BU140" s="58"/>
      <c r="BV140" s="58">
        <v>0</v>
      </c>
      <c r="BW140" s="58">
        <v>0</v>
      </c>
      <c r="BX140" s="58"/>
      <c r="BY140" s="58"/>
      <c r="BZ140" s="58"/>
      <c r="CA140" s="58">
        <v>0</v>
      </c>
      <c r="CB140" s="58">
        <v>12661</v>
      </c>
      <c r="CC140" s="58"/>
      <c r="CD140" s="58"/>
      <c r="CE140" s="58"/>
      <c r="CF140" s="58">
        <v>12661</v>
      </c>
      <c r="CG140" s="58">
        <v>8219.2999999999993</v>
      </c>
      <c r="CH140" s="58"/>
      <c r="CI140" s="58"/>
      <c r="CJ140" s="58"/>
      <c r="CK140" s="58">
        <v>8219.2999999999993</v>
      </c>
      <c r="CL140" s="58">
        <v>0</v>
      </c>
      <c r="CM140" s="58"/>
      <c r="CN140" s="58"/>
      <c r="CO140" s="58"/>
      <c r="CP140" s="58">
        <v>0</v>
      </c>
      <c r="CQ140" s="58">
        <v>12661</v>
      </c>
      <c r="CR140" s="58"/>
      <c r="CS140" s="58"/>
      <c r="CT140" s="58"/>
      <c r="CU140" s="58">
        <v>12661</v>
      </c>
      <c r="CV140" s="58">
        <v>8219.2999999999993</v>
      </c>
      <c r="CW140" s="58"/>
      <c r="CX140" s="58"/>
      <c r="CY140" s="58"/>
      <c r="CZ140" s="58">
        <v>8219.2999999999993</v>
      </c>
      <c r="DA140" s="58">
        <v>0</v>
      </c>
      <c r="DB140" s="58"/>
      <c r="DC140" s="58"/>
      <c r="DD140" s="58"/>
      <c r="DE140" s="58">
        <v>0</v>
      </c>
      <c r="DF140" s="58" t="s">
        <v>57</v>
      </c>
    </row>
    <row r="141" spans="1:110" s="30" customFormat="1" ht="85.5" customHeight="1" x14ac:dyDescent="0.2">
      <c r="A141" s="64"/>
      <c r="B141" s="62"/>
      <c r="C141" s="28" t="s">
        <v>475</v>
      </c>
      <c r="D141" s="28" t="s">
        <v>151</v>
      </c>
      <c r="E141" s="28" t="s">
        <v>476</v>
      </c>
      <c r="F141" s="62"/>
      <c r="G141" s="62"/>
      <c r="H141" s="62"/>
      <c r="I141" s="64" t="s">
        <v>477</v>
      </c>
      <c r="J141" s="64" t="s">
        <v>59</v>
      </c>
      <c r="K141" s="64" t="s">
        <v>478</v>
      </c>
      <c r="L141" s="62"/>
      <c r="M141" s="62"/>
      <c r="N141" s="62"/>
      <c r="O141" s="64" t="s">
        <v>153</v>
      </c>
      <c r="P141" s="64" t="s">
        <v>479</v>
      </c>
      <c r="Q141" s="64" t="s">
        <v>155</v>
      </c>
      <c r="R141" s="62"/>
      <c r="S141" s="63"/>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row>
    <row r="142" spans="1:110" s="30" customFormat="1" ht="409.5" customHeight="1" x14ac:dyDescent="0.2">
      <c r="A142" s="64"/>
      <c r="B142" s="62"/>
      <c r="C142" s="28" t="s">
        <v>480</v>
      </c>
      <c r="D142" s="28" t="s">
        <v>481</v>
      </c>
      <c r="E142" s="28" t="s">
        <v>482</v>
      </c>
      <c r="F142" s="62"/>
      <c r="G142" s="62"/>
      <c r="H142" s="62"/>
      <c r="I142" s="64"/>
      <c r="J142" s="64"/>
      <c r="K142" s="64"/>
      <c r="L142" s="62"/>
      <c r="M142" s="62"/>
      <c r="N142" s="62"/>
      <c r="O142" s="64"/>
      <c r="P142" s="64"/>
      <c r="Q142" s="64"/>
      <c r="R142" s="62"/>
      <c r="S142" s="63"/>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row>
    <row r="143" spans="1:110" s="30" customFormat="1" ht="142.5" customHeight="1" x14ac:dyDescent="0.2">
      <c r="A143" s="64" t="s">
        <v>483</v>
      </c>
      <c r="B143" s="62" t="s">
        <v>484</v>
      </c>
      <c r="C143" s="28" t="s">
        <v>50</v>
      </c>
      <c r="D143" s="28" t="s">
        <v>485</v>
      </c>
      <c r="E143" s="28" t="s">
        <v>52</v>
      </c>
      <c r="F143" s="62"/>
      <c r="G143" s="62"/>
      <c r="H143" s="62"/>
      <c r="I143" s="62"/>
      <c r="J143" s="62"/>
      <c r="K143" s="62"/>
      <c r="L143" s="64" t="s">
        <v>486</v>
      </c>
      <c r="M143" s="64" t="s">
        <v>54</v>
      </c>
      <c r="N143" s="64" t="s">
        <v>487</v>
      </c>
      <c r="O143" s="28" t="s">
        <v>488</v>
      </c>
      <c r="P143" s="28" t="s">
        <v>54</v>
      </c>
      <c r="Q143" s="28" t="s">
        <v>55</v>
      </c>
      <c r="R143" s="62" t="s">
        <v>410</v>
      </c>
      <c r="S143" s="62" t="s">
        <v>489</v>
      </c>
      <c r="T143" s="58">
        <v>958.9</v>
      </c>
      <c r="U143" s="58">
        <v>558.87</v>
      </c>
      <c r="V143" s="58">
        <v>0</v>
      </c>
      <c r="W143" s="58">
        <v>0</v>
      </c>
      <c r="X143" s="58">
        <v>0</v>
      </c>
      <c r="Y143" s="58">
        <v>0</v>
      </c>
      <c r="Z143" s="58">
        <v>0</v>
      </c>
      <c r="AA143" s="58">
        <v>0</v>
      </c>
      <c r="AB143" s="58">
        <v>958.9</v>
      </c>
      <c r="AC143" s="58">
        <v>558.87</v>
      </c>
      <c r="AD143" s="58">
        <v>0</v>
      </c>
      <c r="AE143" s="58">
        <v>0</v>
      </c>
      <c r="AF143" s="58">
        <v>0</v>
      </c>
      <c r="AG143" s="58">
        <v>0</v>
      </c>
      <c r="AH143" s="58">
        <v>0</v>
      </c>
      <c r="AI143" s="58">
        <v>0</v>
      </c>
      <c r="AJ143" s="58">
        <v>0</v>
      </c>
      <c r="AK143" s="58">
        <v>0</v>
      </c>
      <c r="AL143" s="58">
        <v>0</v>
      </c>
      <c r="AM143" s="58">
        <v>0</v>
      </c>
      <c r="AN143" s="58">
        <v>0</v>
      </c>
      <c r="AO143" s="58">
        <v>0</v>
      </c>
      <c r="AP143" s="58">
        <v>0</v>
      </c>
      <c r="AQ143" s="58" t="s">
        <v>45</v>
      </c>
      <c r="AR143" s="58">
        <v>0</v>
      </c>
      <c r="AS143" s="58">
        <v>0</v>
      </c>
      <c r="AT143" s="58">
        <v>0</v>
      </c>
      <c r="AU143" s="58">
        <v>0</v>
      </c>
      <c r="AV143" s="58">
        <v>0</v>
      </c>
      <c r="AW143" s="58">
        <v>0</v>
      </c>
      <c r="AX143" s="58">
        <v>958.9</v>
      </c>
      <c r="AY143" s="58">
        <v>558.87</v>
      </c>
      <c r="AZ143" s="58">
        <v>0</v>
      </c>
      <c r="BA143" s="58">
        <v>0</v>
      </c>
      <c r="BB143" s="58">
        <v>0</v>
      </c>
      <c r="BC143" s="58">
        <v>0</v>
      </c>
      <c r="BD143" s="58">
        <v>0</v>
      </c>
      <c r="BE143" s="58">
        <v>0</v>
      </c>
      <c r="BF143" s="58">
        <v>958.9</v>
      </c>
      <c r="BG143" s="58">
        <v>558.87</v>
      </c>
      <c r="BH143" s="58">
        <v>0</v>
      </c>
      <c r="BI143" s="58">
        <v>0</v>
      </c>
      <c r="BJ143" s="58">
        <v>0</v>
      </c>
      <c r="BK143" s="58">
        <v>0</v>
      </c>
      <c r="BL143" s="58">
        <v>0</v>
      </c>
      <c r="BM143" s="58">
        <v>0</v>
      </c>
      <c r="BN143" s="58">
        <v>0</v>
      </c>
      <c r="BO143" s="58">
        <v>0</v>
      </c>
      <c r="BP143" s="58">
        <v>0</v>
      </c>
      <c r="BQ143" s="58">
        <v>0</v>
      </c>
      <c r="BR143" s="58">
        <v>0</v>
      </c>
      <c r="BS143" s="58">
        <v>0</v>
      </c>
      <c r="BT143" s="58">
        <v>0</v>
      </c>
      <c r="BU143" s="58">
        <v>0</v>
      </c>
      <c r="BV143" s="58">
        <v>0</v>
      </c>
      <c r="BW143" s="58">
        <v>0</v>
      </c>
      <c r="BX143" s="58">
        <v>0</v>
      </c>
      <c r="BY143" s="58">
        <v>0</v>
      </c>
      <c r="BZ143" s="58">
        <v>0</v>
      </c>
      <c r="CA143" s="58">
        <v>0</v>
      </c>
      <c r="CB143" s="58">
        <v>958.9</v>
      </c>
      <c r="CC143" s="58">
        <v>0</v>
      </c>
      <c r="CD143" s="58">
        <v>0</v>
      </c>
      <c r="CE143" s="58">
        <v>0</v>
      </c>
      <c r="CF143" s="58">
        <v>958.9</v>
      </c>
      <c r="CG143" s="58">
        <v>0</v>
      </c>
      <c r="CH143" s="58">
        <v>0</v>
      </c>
      <c r="CI143" s="58">
        <v>0</v>
      </c>
      <c r="CJ143" s="58">
        <v>0</v>
      </c>
      <c r="CK143" s="58">
        <v>0</v>
      </c>
      <c r="CL143" s="58">
        <v>0</v>
      </c>
      <c r="CM143" s="58">
        <v>0</v>
      </c>
      <c r="CN143" s="58">
        <v>0</v>
      </c>
      <c r="CO143" s="58">
        <v>0</v>
      </c>
      <c r="CP143" s="58">
        <v>0</v>
      </c>
      <c r="CQ143" s="58">
        <v>958.9</v>
      </c>
      <c r="CR143" s="58">
        <v>0</v>
      </c>
      <c r="CS143" s="58">
        <v>0</v>
      </c>
      <c r="CT143" s="58">
        <v>0</v>
      </c>
      <c r="CU143" s="58">
        <v>958.9</v>
      </c>
      <c r="CV143" s="58">
        <v>0</v>
      </c>
      <c r="CW143" s="58">
        <v>0</v>
      </c>
      <c r="CX143" s="58">
        <v>0</v>
      </c>
      <c r="CY143" s="58">
        <v>0</v>
      </c>
      <c r="CZ143" s="58">
        <v>0</v>
      </c>
      <c r="DA143" s="58">
        <v>0</v>
      </c>
      <c r="DB143" s="58">
        <v>0</v>
      </c>
      <c r="DC143" s="58">
        <v>0</v>
      </c>
      <c r="DD143" s="58">
        <v>0</v>
      </c>
      <c r="DE143" s="58">
        <v>0</v>
      </c>
      <c r="DF143" s="58" t="s">
        <v>57</v>
      </c>
    </row>
    <row r="144" spans="1:110" s="30" customFormat="1" ht="67.5" customHeight="1" x14ac:dyDescent="0.2">
      <c r="A144" s="64"/>
      <c r="B144" s="62"/>
      <c r="C144" s="28" t="s">
        <v>490</v>
      </c>
      <c r="D144" s="28" t="s">
        <v>491</v>
      </c>
      <c r="E144" s="28" t="s">
        <v>492</v>
      </c>
      <c r="F144" s="62"/>
      <c r="G144" s="62"/>
      <c r="H144" s="62"/>
      <c r="I144" s="62"/>
      <c r="J144" s="62"/>
      <c r="K144" s="62"/>
      <c r="L144" s="64"/>
      <c r="M144" s="64"/>
      <c r="N144" s="64"/>
      <c r="O144" s="28" t="s">
        <v>153</v>
      </c>
      <c r="P144" s="28" t="s">
        <v>493</v>
      </c>
      <c r="Q144" s="28" t="s">
        <v>155</v>
      </c>
      <c r="R144" s="62"/>
      <c r="S144" s="62"/>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row>
    <row r="145" spans="1:110" s="30" customFormat="1" ht="148.5" customHeight="1" x14ac:dyDescent="0.2">
      <c r="A145" s="28" t="s">
        <v>494</v>
      </c>
      <c r="B145" s="6" t="s">
        <v>495</v>
      </c>
      <c r="C145" s="6"/>
      <c r="D145" s="6"/>
      <c r="E145" s="6"/>
      <c r="F145" s="6"/>
      <c r="G145" s="6"/>
      <c r="H145" s="6"/>
      <c r="I145" s="6"/>
      <c r="J145" s="6"/>
      <c r="K145" s="6"/>
      <c r="L145" s="6"/>
      <c r="M145" s="6"/>
      <c r="N145" s="6"/>
      <c r="O145" s="6"/>
      <c r="P145" s="6"/>
      <c r="Q145" s="6"/>
      <c r="R145" s="6" t="s">
        <v>410</v>
      </c>
      <c r="S145" s="6"/>
      <c r="T145" s="29">
        <v>0</v>
      </c>
      <c r="U145" s="29">
        <v>0</v>
      </c>
      <c r="V145" s="29"/>
      <c r="W145" s="29"/>
      <c r="X145" s="29"/>
      <c r="Y145" s="29"/>
      <c r="Z145" s="29"/>
      <c r="AA145" s="29"/>
      <c r="AB145" s="29"/>
      <c r="AC145" s="29"/>
      <c r="AD145" s="29">
        <v>0</v>
      </c>
      <c r="AE145" s="29"/>
      <c r="AF145" s="29"/>
      <c r="AG145" s="29"/>
      <c r="AH145" s="29"/>
      <c r="AI145" s="29">
        <v>0</v>
      </c>
      <c r="AJ145" s="29"/>
      <c r="AK145" s="29"/>
      <c r="AL145" s="29"/>
      <c r="AM145" s="29"/>
      <c r="AN145" s="29">
        <v>0</v>
      </c>
      <c r="AO145" s="29"/>
      <c r="AP145" s="29"/>
      <c r="AQ145" s="29"/>
      <c r="AR145" s="29"/>
      <c r="AS145" s="29">
        <v>0</v>
      </c>
      <c r="AT145" s="29"/>
      <c r="AU145" s="29"/>
      <c r="AV145" s="29"/>
      <c r="AW145" s="29"/>
      <c r="AX145" s="29">
        <v>0</v>
      </c>
      <c r="AY145" s="29">
        <v>0</v>
      </c>
      <c r="AZ145" s="29"/>
      <c r="BA145" s="29"/>
      <c r="BB145" s="29"/>
      <c r="BC145" s="29"/>
      <c r="BD145" s="29"/>
      <c r="BE145" s="29"/>
      <c r="BF145" s="29"/>
      <c r="BG145" s="29"/>
      <c r="BH145" s="29">
        <v>0</v>
      </c>
      <c r="BI145" s="29"/>
      <c r="BJ145" s="29"/>
      <c r="BK145" s="29"/>
      <c r="BL145" s="29"/>
      <c r="BM145" s="29">
        <v>0</v>
      </c>
      <c r="BN145" s="29"/>
      <c r="BO145" s="29"/>
      <c r="BP145" s="29"/>
      <c r="BQ145" s="29"/>
      <c r="BR145" s="29">
        <v>0</v>
      </c>
      <c r="BS145" s="29"/>
      <c r="BT145" s="29"/>
      <c r="BU145" s="29"/>
      <c r="BV145" s="29"/>
      <c r="BW145" s="29">
        <v>0</v>
      </c>
      <c r="BX145" s="29"/>
      <c r="BY145" s="29"/>
      <c r="BZ145" s="29"/>
      <c r="CA145" s="29"/>
      <c r="CB145" s="29">
        <v>0</v>
      </c>
      <c r="CC145" s="29"/>
      <c r="CD145" s="29"/>
      <c r="CE145" s="29"/>
      <c r="CF145" s="29"/>
      <c r="CG145" s="29">
        <v>0</v>
      </c>
      <c r="CH145" s="29"/>
      <c r="CI145" s="29"/>
      <c r="CJ145" s="29"/>
      <c r="CK145" s="29"/>
      <c r="CL145" s="29">
        <v>0</v>
      </c>
      <c r="CM145" s="29"/>
      <c r="CN145" s="29"/>
      <c r="CO145" s="29"/>
      <c r="CP145" s="29"/>
      <c r="CQ145" s="29">
        <v>0</v>
      </c>
      <c r="CR145" s="29"/>
      <c r="CS145" s="29"/>
      <c r="CT145" s="29"/>
      <c r="CU145" s="29"/>
      <c r="CV145" s="29">
        <v>0</v>
      </c>
      <c r="CW145" s="29"/>
      <c r="CX145" s="29"/>
      <c r="CY145" s="29"/>
      <c r="CZ145" s="29"/>
      <c r="DA145" s="29">
        <v>0</v>
      </c>
      <c r="DB145" s="29"/>
      <c r="DC145" s="29"/>
      <c r="DD145" s="29"/>
      <c r="DE145" s="29"/>
      <c r="DF145" s="29"/>
    </row>
    <row r="146" spans="1:110" s="30" customFormat="1" ht="122.25" customHeight="1" x14ac:dyDescent="0.2">
      <c r="A146" s="64" t="s">
        <v>496</v>
      </c>
      <c r="B146" s="62" t="s">
        <v>497</v>
      </c>
      <c r="C146" s="28" t="s">
        <v>50</v>
      </c>
      <c r="D146" s="28" t="s">
        <v>498</v>
      </c>
      <c r="E146" s="28" t="s">
        <v>52</v>
      </c>
      <c r="F146" s="62"/>
      <c r="G146" s="62"/>
      <c r="H146" s="62"/>
      <c r="I146" s="64" t="s">
        <v>499</v>
      </c>
      <c r="J146" s="64" t="s">
        <v>193</v>
      </c>
      <c r="K146" s="64" t="s">
        <v>500</v>
      </c>
      <c r="L146" s="62"/>
      <c r="M146" s="62"/>
      <c r="N146" s="62"/>
      <c r="O146" s="28" t="s">
        <v>163</v>
      </c>
      <c r="P146" s="28" t="s">
        <v>54</v>
      </c>
      <c r="Q146" s="28" t="s">
        <v>55</v>
      </c>
      <c r="R146" s="62" t="s">
        <v>164</v>
      </c>
      <c r="S146" s="62" t="s">
        <v>501</v>
      </c>
      <c r="T146" s="58">
        <v>4209.0200000000004</v>
      </c>
      <c r="U146" s="58">
        <v>4045.71</v>
      </c>
      <c r="V146" s="58">
        <v>0</v>
      </c>
      <c r="W146" s="58">
        <v>0</v>
      </c>
      <c r="X146" s="58">
        <v>0</v>
      </c>
      <c r="Y146" s="58">
        <v>0</v>
      </c>
      <c r="Z146" s="58">
        <v>0</v>
      </c>
      <c r="AA146" s="58">
        <v>0</v>
      </c>
      <c r="AB146" s="58">
        <v>4209.0200000000004</v>
      </c>
      <c r="AC146" s="58">
        <v>4045.71</v>
      </c>
      <c r="AD146" s="58">
        <v>5717.7</v>
      </c>
      <c r="AE146" s="58">
        <v>0</v>
      </c>
      <c r="AF146" s="58">
        <v>0</v>
      </c>
      <c r="AG146" s="58">
        <v>0</v>
      </c>
      <c r="AH146" s="58">
        <v>5717.7</v>
      </c>
      <c r="AI146" s="58">
        <v>5615.1</v>
      </c>
      <c r="AJ146" s="58">
        <v>0</v>
      </c>
      <c r="AK146" s="58">
        <v>0</v>
      </c>
      <c r="AL146" s="58">
        <v>0</v>
      </c>
      <c r="AM146" s="58">
        <v>5615.1</v>
      </c>
      <c r="AN146" s="58">
        <v>5615.1</v>
      </c>
      <c r="AO146" s="58">
        <v>0</v>
      </c>
      <c r="AP146" s="58">
        <v>0</v>
      </c>
      <c r="AQ146" s="58" t="s">
        <v>45</v>
      </c>
      <c r="AR146" s="58">
        <v>5615.1</v>
      </c>
      <c r="AS146" s="58">
        <v>5615.1</v>
      </c>
      <c r="AT146" s="58">
        <v>0</v>
      </c>
      <c r="AU146" s="58">
        <v>0</v>
      </c>
      <c r="AV146" s="58">
        <v>0</v>
      </c>
      <c r="AW146" s="58">
        <v>5615.1</v>
      </c>
      <c r="AX146" s="58">
        <v>4209.0200000000004</v>
      </c>
      <c r="AY146" s="58">
        <v>4045.71</v>
      </c>
      <c r="AZ146" s="58">
        <v>0</v>
      </c>
      <c r="BA146" s="58">
        <v>0</v>
      </c>
      <c r="BB146" s="58">
        <v>0</v>
      </c>
      <c r="BC146" s="58">
        <v>0</v>
      </c>
      <c r="BD146" s="58">
        <v>0</v>
      </c>
      <c r="BE146" s="58">
        <v>0</v>
      </c>
      <c r="BF146" s="58">
        <v>4209.0200000000004</v>
      </c>
      <c r="BG146" s="58">
        <v>4045.71</v>
      </c>
      <c r="BH146" s="58">
        <v>5717.7</v>
      </c>
      <c r="BI146" s="58">
        <v>0</v>
      </c>
      <c r="BJ146" s="58">
        <v>0</v>
      </c>
      <c r="BK146" s="58">
        <v>0</v>
      </c>
      <c r="BL146" s="58">
        <v>5717.7</v>
      </c>
      <c r="BM146" s="58">
        <v>5615.1</v>
      </c>
      <c r="BN146" s="58">
        <v>0</v>
      </c>
      <c r="BO146" s="58">
        <v>0</v>
      </c>
      <c r="BP146" s="58">
        <v>0</v>
      </c>
      <c r="BQ146" s="58">
        <v>5615.1</v>
      </c>
      <c r="BR146" s="58">
        <v>5615.1</v>
      </c>
      <c r="BS146" s="58">
        <v>0</v>
      </c>
      <c r="BT146" s="58">
        <v>0</v>
      </c>
      <c r="BU146" s="58">
        <v>0</v>
      </c>
      <c r="BV146" s="58">
        <v>5615.1</v>
      </c>
      <c r="BW146" s="58">
        <v>5615.1</v>
      </c>
      <c r="BX146" s="58">
        <v>0</v>
      </c>
      <c r="BY146" s="58">
        <v>0</v>
      </c>
      <c r="BZ146" s="58">
        <v>0</v>
      </c>
      <c r="CA146" s="58">
        <v>5615.1</v>
      </c>
      <c r="CB146" s="58">
        <v>4209.0200000000004</v>
      </c>
      <c r="CC146" s="58">
        <v>0</v>
      </c>
      <c r="CD146" s="58">
        <v>0</v>
      </c>
      <c r="CE146" s="58">
        <v>0</v>
      </c>
      <c r="CF146" s="58">
        <v>4209.0200000000004</v>
      </c>
      <c r="CG146" s="58">
        <v>5717.7</v>
      </c>
      <c r="CH146" s="58">
        <v>0</v>
      </c>
      <c r="CI146" s="58">
        <v>0</v>
      </c>
      <c r="CJ146" s="58">
        <v>0</v>
      </c>
      <c r="CK146" s="58">
        <v>5717.7</v>
      </c>
      <c r="CL146" s="58">
        <v>5615.1</v>
      </c>
      <c r="CM146" s="58">
        <v>0</v>
      </c>
      <c r="CN146" s="58">
        <v>0</v>
      </c>
      <c r="CO146" s="58">
        <v>0</v>
      </c>
      <c r="CP146" s="58">
        <v>5615.1</v>
      </c>
      <c r="CQ146" s="58">
        <v>4209.0200000000004</v>
      </c>
      <c r="CR146" s="58">
        <v>0</v>
      </c>
      <c r="CS146" s="58">
        <v>0</v>
      </c>
      <c r="CT146" s="58">
        <v>0</v>
      </c>
      <c r="CU146" s="58">
        <v>4209.0200000000004</v>
      </c>
      <c r="CV146" s="58">
        <v>5717.7</v>
      </c>
      <c r="CW146" s="58">
        <v>0</v>
      </c>
      <c r="CX146" s="58">
        <v>0</v>
      </c>
      <c r="CY146" s="58">
        <v>0</v>
      </c>
      <c r="CZ146" s="58">
        <v>5717.7</v>
      </c>
      <c r="DA146" s="58">
        <v>5615.1</v>
      </c>
      <c r="DB146" s="58">
        <v>0</v>
      </c>
      <c r="DC146" s="58">
        <v>0</v>
      </c>
      <c r="DD146" s="58">
        <v>0</v>
      </c>
      <c r="DE146" s="58">
        <v>5615.1</v>
      </c>
      <c r="DF146" s="58" t="s">
        <v>57</v>
      </c>
    </row>
    <row r="147" spans="1:110" s="30" customFormat="1" ht="102.75" customHeight="1" x14ac:dyDescent="0.2">
      <c r="A147" s="64"/>
      <c r="B147" s="62"/>
      <c r="C147" s="28" t="s">
        <v>502</v>
      </c>
      <c r="D147" s="28" t="s">
        <v>437</v>
      </c>
      <c r="E147" s="28" t="s">
        <v>503</v>
      </c>
      <c r="F147" s="62"/>
      <c r="G147" s="62"/>
      <c r="H147" s="62"/>
      <c r="I147" s="64"/>
      <c r="J147" s="64"/>
      <c r="K147" s="64"/>
      <c r="L147" s="62"/>
      <c r="M147" s="62"/>
      <c r="N147" s="62"/>
      <c r="O147" s="28" t="s">
        <v>504</v>
      </c>
      <c r="P147" s="28" t="s">
        <v>62</v>
      </c>
      <c r="Q147" s="28" t="s">
        <v>505</v>
      </c>
      <c r="R147" s="62"/>
      <c r="S147" s="62"/>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row>
    <row r="148" spans="1:110" s="30" customFormat="1" ht="126.75" customHeight="1" x14ac:dyDescent="0.2">
      <c r="A148" s="64"/>
      <c r="B148" s="62"/>
      <c r="C148" s="64" t="s">
        <v>506</v>
      </c>
      <c r="D148" s="64" t="s">
        <v>507</v>
      </c>
      <c r="E148" s="64" t="s">
        <v>508</v>
      </c>
      <c r="F148" s="62"/>
      <c r="G148" s="62"/>
      <c r="H148" s="62"/>
      <c r="I148" s="64"/>
      <c r="J148" s="64"/>
      <c r="K148" s="64"/>
      <c r="L148" s="62"/>
      <c r="M148" s="62"/>
      <c r="N148" s="62"/>
      <c r="O148" s="28" t="s">
        <v>509</v>
      </c>
      <c r="P148" s="28" t="s">
        <v>65</v>
      </c>
      <c r="Q148" s="28" t="s">
        <v>510</v>
      </c>
      <c r="R148" s="62"/>
      <c r="S148" s="62"/>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row>
    <row r="149" spans="1:110" s="30" customFormat="1" ht="102.75" customHeight="1" x14ac:dyDescent="0.2">
      <c r="A149" s="64"/>
      <c r="B149" s="62"/>
      <c r="C149" s="64"/>
      <c r="D149" s="64"/>
      <c r="E149" s="64"/>
      <c r="F149" s="62"/>
      <c r="G149" s="62"/>
      <c r="H149" s="62"/>
      <c r="I149" s="64"/>
      <c r="J149" s="64"/>
      <c r="K149" s="64"/>
      <c r="L149" s="62"/>
      <c r="M149" s="62"/>
      <c r="N149" s="62"/>
      <c r="O149" s="28" t="s">
        <v>511</v>
      </c>
      <c r="P149" s="28" t="s">
        <v>70</v>
      </c>
      <c r="Q149" s="28" t="s">
        <v>512</v>
      </c>
      <c r="R149" s="62"/>
      <c r="S149" s="62"/>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row>
    <row r="150" spans="1:110" s="30" customFormat="1" ht="151.5" customHeight="1" x14ac:dyDescent="0.2">
      <c r="A150" s="64"/>
      <c r="B150" s="62"/>
      <c r="C150" s="64"/>
      <c r="D150" s="64"/>
      <c r="E150" s="64"/>
      <c r="F150" s="62"/>
      <c r="G150" s="62"/>
      <c r="H150" s="62"/>
      <c r="I150" s="64"/>
      <c r="J150" s="64"/>
      <c r="K150" s="64"/>
      <c r="L150" s="62"/>
      <c r="M150" s="62"/>
      <c r="N150" s="62"/>
      <c r="O150" s="28" t="s">
        <v>513</v>
      </c>
      <c r="P150" s="28" t="s">
        <v>73</v>
      </c>
      <c r="Q150" s="28" t="s">
        <v>514</v>
      </c>
      <c r="R150" s="62"/>
      <c r="S150" s="62"/>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row>
    <row r="151" spans="1:110" s="30" customFormat="1" ht="153" customHeight="1" x14ac:dyDescent="0.2">
      <c r="A151" s="64"/>
      <c r="B151" s="62"/>
      <c r="C151" s="64"/>
      <c r="D151" s="64"/>
      <c r="E151" s="64"/>
      <c r="F151" s="62"/>
      <c r="G151" s="62"/>
      <c r="H151" s="62"/>
      <c r="I151" s="64"/>
      <c r="J151" s="64"/>
      <c r="K151" s="64"/>
      <c r="L151" s="62"/>
      <c r="M151" s="62"/>
      <c r="N151" s="62"/>
      <c r="O151" s="28" t="s">
        <v>515</v>
      </c>
      <c r="P151" s="28" t="s">
        <v>76</v>
      </c>
      <c r="Q151" s="28" t="s">
        <v>516</v>
      </c>
      <c r="R151" s="62"/>
      <c r="S151" s="62"/>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row>
    <row r="152" spans="1:110" s="30" customFormat="1" ht="159.75" customHeight="1" x14ac:dyDescent="0.2">
      <c r="A152" s="64"/>
      <c r="B152" s="62"/>
      <c r="C152" s="64"/>
      <c r="D152" s="64"/>
      <c r="E152" s="64"/>
      <c r="F152" s="62"/>
      <c r="G152" s="62"/>
      <c r="H152" s="62"/>
      <c r="I152" s="64"/>
      <c r="J152" s="64"/>
      <c r="K152" s="64"/>
      <c r="L152" s="62"/>
      <c r="M152" s="62"/>
      <c r="N152" s="62"/>
      <c r="O152" s="28" t="s">
        <v>517</v>
      </c>
      <c r="P152" s="28" t="s">
        <v>518</v>
      </c>
      <c r="Q152" s="28" t="s">
        <v>519</v>
      </c>
      <c r="R152" s="62"/>
      <c r="S152" s="62"/>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row>
    <row r="153" spans="1:110" s="30" customFormat="1" ht="61.5" customHeight="1" x14ac:dyDescent="0.2">
      <c r="A153" s="64"/>
      <c r="B153" s="62"/>
      <c r="C153" s="64"/>
      <c r="D153" s="64"/>
      <c r="E153" s="64"/>
      <c r="F153" s="62"/>
      <c r="G153" s="62"/>
      <c r="H153" s="62"/>
      <c r="I153" s="64"/>
      <c r="J153" s="64"/>
      <c r="K153" s="64"/>
      <c r="L153" s="62"/>
      <c r="M153" s="62"/>
      <c r="N153" s="62"/>
      <c r="O153" s="28" t="s">
        <v>520</v>
      </c>
      <c r="P153" s="28" t="s">
        <v>521</v>
      </c>
      <c r="Q153" s="28" t="s">
        <v>522</v>
      </c>
      <c r="R153" s="62"/>
      <c r="S153" s="62"/>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row>
    <row r="154" spans="1:110" s="30" customFormat="1" ht="128.25" customHeight="1" x14ac:dyDescent="0.2">
      <c r="A154" s="64" t="s">
        <v>523</v>
      </c>
      <c r="B154" s="62" t="s">
        <v>524</v>
      </c>
      <c r="C154" s="28" t="s">
        <v>50</v>
      </c>
      <c r="D154" s="28" t="s">
        <v>525</v>
      </c>
      <c r="E154" s="28" t="s">
        <v>52</v>
      </c>
      <c r="F154" s="62"/>
      <c r="G154" s="62"/>
      <c r="H154" s="62"/>
      <c r="I154" s="64" t="s">
        <v>526</v>
      </c>
      <c r="J154" s="64" t="s">
        <v>527</v>
      </c>
      <c r="K154" s="64" t="s">
        <v>528</v>
      </c>
      <c r="L154" s="64" t="s">
        <v>529</v>
      </c>
      <c r="M154" s="64" t="s">
        <v>62</v>
      </c>
      <c r="N154" s="64" t="s">
        <v>530</v>
      </c>
      <c r="O154" s="28" t="s">
        <v>163</v>
      </c>
      <c r="P154" s="28" t="s">
        <v>54</v>
      </c>
      <c r="Q154" s="28" t="s">
        <v>55</v>
      </c>
      <c r="R154" s="62" t="s">
        <v>164</v>
      </c>
      <c r="S154" s="63" t="s">
        <v>531</v>
      </c>
      <c r="T154" s="58">
        <v>28430.98</v>
      </c>
      <c r="U154" s="58">
        <v>28426.31</v>
      </c>
      <c r="V154" s="58"/>
      <c r="W154" s="58"/>
      <c r="X154" s="58"/>
      <c r="Y154" s="58"/>
      <c r="Z154" s="58"/>
      <c r="AA154" s="58"/>
      <c r="AB154" s="58">
        <v>28430.98</v>
      </c>
      <c r="AC154" s="58">
        <v>28426.31</v>
      </c>
      <c r="AD154" s="58">
        <v>34424</v>
      </c>
      <c r="AE154" s="58"/>
      <c r="AF154" s="58"/>
      <c r="AG154" s="58"/>
      <c r="AH154" s="58">
        <v>34424</v>
      </c>
      <c r="AI154" s="58">
        <v>34424</v>
      </c>
      <c r="AJ154" s="58"/>
      <c r="AK154" s="58"/>
      <c r="AL154" s="58"/>
      <c r="AM154" s="58">
        <v>34424</v>
      </c>
      <c r="AN154" s="58">
        <v>34424</v>
      </c>
      <c r="AO154" s="58"/>
      <c r="AP154" s="58"/>
      <c r="AQ154" s="58"/>
      <c r="AR154" s="58">
        <v>34424</v>
      </c>
      <c r="AS154" s="58">
        <v>34424</v>
      </c>
      <c r="AT154" s="58"/>
      <c r="AU154" s="58"/>
      <c r="AV154" s="58"/>
      <c r="AW154" s="58">
        <v>34424</v>
      </c>
      <c r="AX154" s="58">
        <v>28430.98</v>
      </c>
      <c r="AY154" s="58">
        <v>28426.31</v>
      </c>
      <c r="AZ154" s="58"/>
      <c r="BA154" s="58"/>
      <c r="BB154" s="58"/>
      <c r="BC154" s="58"/>
      <c r="BD154" s="58"/>
      <c r="BE154" s="58"/>
      <c r="BF154" s="58">
        <v>28430.98</v>
      </c>
      <c r="BG154" s="58">
        <v>28426.31</v>
      </c>
      <c r="BH154" s="58">
        <v>34424</v>
      </c>
      <c r="BI154" s="58"/>
      <c r="BJ154" s="58"/>
      <c r="BK154" s="58"/>
      <c r="BL154" s="58">
        <v>34424</v>
      </c>
      <c r="BM154" s="58">
        <v>34424</v>
      </c>
      <c r="BN154" s="58"/>
      <c r="BO154" s="58"/>
      <c r="BP154" s="58"/>
      <c r="BQ154" s="58">
        <v>34424</v>
      </c>
      <c r="BR154" s="58">
        <v>34424</v>
      </c>
      <c r="BS154" s="58"/>
      <c r="BT154" s="58"/>
      <c r="BU154" s="58"/>
      <c r="BV154" s="58">
        <v>34424</v>
      </c>
      <c r="BW154" s="58">
        <v>34424</v>
      </c>
      <c r="BX154" s="58"/>
      <c r="BY154" s="58"/>
      <c r="BZ154" s="58"/>
      <c r="CA154" s="58">
        <v>34424</v>
      </c>
      <c r="CB154" s="58">
        <v>28430.98</v>
      </c>
      <c r="CC154" s="58"/>
      <c r="CD154" s="58"/>
      <c r="CE154" s="58"/>
      <c r="CF154" s="58">
        <v>28430.98</v>
      </c>
      <c r="CG154" s="58">
        <v>34424</v>
      </c>
      <c r="CH154" s="58"/>
      <c r="CI154" s="58"/>
      <c r="CJ154" s="58"/>
      <c r="CK154" s="58">
        <v>34424</v>
      </c>
      <c r="CL154" s="58">
        <v>34424</v>
      </c>
      <c r="CM154" s="58"/>
      <c r="CN154" s="58"/>
      <c r="CO154" s="58"/>
      <c r="CP154" s="58">
        <v>34424</v>
      </c>
      <c r="CQ154" s="58">
        <v>28430.98</v>
      </c>
      <c r="CR154" s="58"/>
      <c r="CS154" s="58"/>
      <c r="CT154" s="58"/>
      <c r="CU154" s="58">
        <v>28430.98</v>
      </c>
      <c r="CV154" s="58">
        <v>34424</v>
      </c>
      <c r="CW154" s="58"/>
      <c r="CX154" s="58"/>
      <c r="CY154" s="58"/>
      <c r="CZ154" s="58">
        <v>34424</v>
      </c>
      <c r="DA154" s="58">
        <v>34424</v>
      </c>
      <c r="DB154" s="58"/>
      <c r="DC154" s="58"/>
      <c r="DD154" s="58"/>
      <c r="DE154" s="58">
        <v>34424</v>
      </c>
      <c r="DF154" s="58" t="s">
        <v>57</v>
      </c>
    </row>
    <row r="155" spans="1:110" s="30" customFormat="1" ht="126.75" customHeight="1" x14ac:dyDescent="0.2">
      <c r="A155" s="64"/>
      <c r="B155" s="62"/>
      <c r="C155" s="64" t="s">
        <v>532</v>
      </c>
      <c r="D155" s="64" t="s">
        <v>533</v>
      </c>
      <c r="E155" s="64" t="s">
        <v>534</v>
      </c>
      <c r="F155" s="62"/>
      <c r="G155" s="62"/>
      <c r="H155" s="62"/>
      <c r="I155" s="64"/>
      <c r="J155" s="64"/>
      <c r="K155" s="64"/>
      <c r="L155" s="64"/>
      <c r="M155" s="64"/>
      <c r="N155" s="64"/>
      <c r="O155" s="28" t="s">
        <v>535</v>
      </c>
      <c r="P155" s="28" t="s">
        <v>62</v>
      </c>
      <c r="Q155" s="28" t="s">
        <v>536</v>
      </c>
      <c r="R155" s="62"/>
      <c r="S155" s="63"/>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row>
    <row r="156" spans="1:110" s="30" customFormat="1" ht="125.25" customHeight="1" x14ac:dyDescent="0.2">
      <c r="A156" s="64"/>
      <c r="B156" s="62"/>
      <c r="C156" s="64"/>
      <c r="D156" s="64"/>
      <c r="E156" s="64"/>
      <c r="F156" s="62"/>
      <c r="G156" s="62"/>
      <c r="H156" s="62"/>
      <c r="I156" s="64"/>
      <c r="J156" s="64"/>
      <c r="K156" s="64"/>
      <c r="L156" s="64"/>
      <c r="M156" s="64"/>
      <c r="N156" s="64"/>
      <c r="O156" s="28" t="s">
        <v>537</v>
      </c>
      <c r="P156" s="28" t="s">
        <v>65</v>
      </c>
      <c r="Q156" s="28" t="s">
        <v>538</v>
      </c>
      <c r="R156" s="62"/>
      <c r="S156" s="63"/>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row>
    <row r="157" spans="1:110" s="30" customFormat="1" ht="58.5" customHeight="1" x14ac:dyDescent="0.2">
      <c r="A157" s="64"/>
      <c r="B157" s="62"/>
      <c r="C157" s="64"/>
      <c r="D157" s="64"/>
      <c r="E157" s="64"/>
      <c r="F157" s="62"/>
      <c r="G157" s="62"/>
      <c r="H157" s="62"/>
      <c r="I157" s="64"/>
      <c r="J157" s="64"/>
      <c r="K157" s="64"/>
      <c r="L157" s="64"/>
      <c r="M157" s="64"/>
      <c r="N157" s="64"/>
      <c r="O157" s="28" t="s">
        <v>128</v>
      </c>
      <c r="P157" s="28" t="s">
        <v>539</v>
      </c>
      <c r="Q157" s="28" t="s">
        <v>130</v>
      </c>
      <c r="R157" s="62"/>
      <c r="S157" s="63"/>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row>
    <row r="158" spans="1:110" s="30" customFormat="1" ht="109.5" customHeight="1" x14ac:dyDescent="0.2">
      <c r="A158" s="64" t="s">
        <v>540</v>
      </c>
      <c r="B158" s="62" t="s">
        <v>541</v>
      </c>
      <c r="C158" s="28" t="s">
        <v>50</v>
      </c>
      <c r="D158" s="28" t="s">
        <v>542</v>
      </c>
      <c r="E158" s="28" t="s">
        <v>52</v>
      </c>
      <c r="F158" s="62"/>
      <c r="G158" s="62"/>
      <c r="H158" s="62"/>
      <c r="I158" s="62"/>
      <c r="J158" s="62"/>
      <c r="K158" s="62"/>
      <c r="L158" s="64" t="s">
        <v>543</v>
      </c>
      <c r="M158" s="64" t="s">
        <v>54</v>
      </c>
      <c r="N158" s="64" t="s">
        <v>544</v>
      </c>
      <c r="O158" s="28" t="s">
        <v>53</v>
      </c>
      <c r="P158" s="28" t="s">
        <v>54</v>
      </c>
      <c r="Q158" s="28" t="s">
        <v>55</v>
      </c>
      <c r="R158" s="62" t="s">
        <v>175</v>
      </c>
      <c r="S158" s="63" t="s">
        <v>545</v>
      </c>
      <c r="T158" s="58">
        <v>64</v>
      </c>
      <c r="U158" s="58">
        <v>0</v>
      </c>
      <c r="V158" s="58"/>
      <c r="W158" s="58"/>
      <c r="X158" s="58"/>
      <c r="Y158" s="58"/>
      <c r="Z158" s="58"/>
      <c r="AA158" s="58"/>
      <c r="AB158" s="58">
        <v>64</v>
      </c>
      <c r="AC158" s="58"/>
      <c r="AD158" s="58">
        <v>0</v>
      </c>
      <c r="AE158" s="58"/>
      <c r="AF158" s="58"/>
      <c r="AG158" s="58"/>
      <c r="AH158" s="58"/>
      <c r="AI158" s="58">
        <v>0</v>
      </c>
      <c r="AJ158" s="58"/>
      <c r="AK158" s="58"/>
      <c r="AL158" s="58"/>
      <c r="AM158" s="58"/>
      <c r="AN158" s="58">
        <v>0</v>
      </c>
      <c r="AO158" s="58"/>
      <c r="AP158" s="58"/>
      <c r="AQ158" s="58"/>
      <c r="AR158" s="58"/>
      <c r="AS158" s="58">
        <v>0</v>
      </c>
      <c r="AT158" s="58"/>
      <c r="AU158" s="58"/>
      <c r="AV158" s="58"/>
      <c r="AW158" s="58"/>
      <c r="AX158" s="58">
        <v>64</v>
      </c>
      <c r="AY158" s="58">
        <v>0</v>
      </c>
      <c r="AZ158" s="58"/>
      <c r="BA158" s="58"/>
      <c r="BB158" s="58"/>
      <c r="BC158" s="58"/>
      <c r="BD158" s="58"/>
      <c r="BE158" s="58"/>
      <c r="BF158" s="58">
        <v>64</v>
      </c>
      <c r="BG158" s="58"/>
      <c r="BH158" s="58">
        <v>0</v>
      </c>
      <c r="BI158" s="58"/>
      <c r="BJ158" s="58"/>
      <c r="BK158" s="58"/>
      <c r="BL158" s="58"/>
      <c r="BM158" s="58">
        <v>0</v>
      </c>
      <c r="BN158" s="58"/>
      <c r="BO158" s="58"/>
      <c r="BP158" s="58"/>
      <c r="BQ158" s="58"/>
      <c r="BR158" s="58">
        <v>0</v>
      </c>
      <c r="BS158" s="58"/>
      <c r="BT158" s="58"/>
      <c r="BU158" s="58"/>
      <c r="BV158" s="58"/>
      <c r="BW158" s="58">
        <v>0</v>
      </c>
      <c r="BX158" s="58"/>
      <c r="BY158" s="58"/>
      <c r="BZ158" s="58"/>
      <c r="CA158" s="58"/>
      <c r="CB158" s="58">
        <v>64</v>
      </c>
      <c r="CC158" s="58"/>
      <c r="CD158" s="58"/>
      <c r="CE158" s="58"/>
      <c r="CF158" s="58">
        <v>64</v>
      </c>
      <c r="CG158" s="58">
        <v>0</v>
      </c>
      <c r="CH158" s="58"/>
      <c r="CI158" s="58"/>
      <c r="CJ158" s="58"/>
      <c r="CK158" s="58"/>
      <c r="CL158" s="58">
        <v>0</v>
      </c>
      <c r="CM158" s="58"/>
      <c r="CN158" s="58"/>
      <c r="CO158" s="58"/>
      <c r="CP158" s="58"/>
      <c r="CQ158" s="58">
        <v>64</v>
      </c>
      <c r="CR158" s="58"/>
      <c r="CS158" s="58"/>
      <c r="CT158" s="58"/>
      <c r="CU158" s="58">
        <v>64</v>
      </c>
      <c r="CV158" s="58">
        <v>0</v>
      </c>
      <c r="CW158" s="58"/>
      <c r="CX158" s="58"/>
      <c r="CY158" s="58"/>
      <c r="CZ158" s="58"/>
      <c r="DA158" s="58">
        <v>0</v>
      </c>
      <c r="DB158" s="58"/>
      <c r="DC158" s="58"/>
      <c r="DD158" s="58"/>
      <c r="DE158" s="58"/>
      <c r="DF158" s="58" t="s">
        <v>57</v>
      </c>
    </row>
    <row r="159" spans="1:110" s="30" customFormat="1" ht="87" customHeight="1" x14ac:dyDescent="0.2">
      <c r="A159" s="64"/>
      <c r="B159" s="62"/>
      <c r="C159" s="28" t="s">
        <v>546</v>
      </c>
      <c r="D159" s="28" t="s">
        <v>437</v>
      </c>
      <c r="E159" s="28" t="s">
        <v>547</v>
      </c>
      <c r="F159" s="62"/>
      <c r="G159" s="62"/>
      <c r="H159" s="62"/>
      <c r="I159" s="62"/>
      <c r="J159" s="62"/>
      <c r="K159" s="62"/>
      <c r="L159" s="64"/>
      <c r="M159" s="64"/>
      <c r="N159" s="64"/>
      <c r="O159" s="28" t="s">
        <v>153</v>
      </c>
      <c r="P159" s="28" t="s">
        <v>548</v>
      </c>
      <c r="Q159" s="28" t="s">
        <v>155</v>
      </c>
      <c r="R159" s="62"/>
      <c r="S159" s="63"/>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row>
    <row r="160" spans="1:110" s="30" customFormat="1" ht="122.25" customHeight="1" x14ac:dyDescent="0.2">
      <c r="A160" s="64" t="s">
        <v>549</v>
      </c>
      <c r="B160" s="62" t="s">
        <v>550</v>
      </c>
      <c r="C160" s="28" t="s">
        <v>551</v>
      </c>
      <c r="D160" s="28" t="s">
        <v>552</v>
      </c>
      <c r="E160" s="28" t="s">
        <v>553</v>
      </c>
      <c r="F160" s="62"/>
      <c r="G160" s="62"/>
      <c r="H160" s="62"/>
      <c r="I160" s="62"/>
      <c r="J160" s="62"/>
      <c r="K160" s="62"/>
      <c r="L160" s="64" t="s">
        <v>554</v>
      </c>
      <c r="M160" s="64" t="s">
        <v>54</v>
      </c>
      <c r="N160" s="64" t="s">
        <v>555</v>
      </c>
      <c r="O160" s="28" t="s">
        <v>163</v>
      </c>
      <c r="P160" s="28" t="s">
        <v>54</v>
      </c>
      <c r="Q160" s="28" t="s">
        <v>55</v>
      </c>
      <c r="R160" s="62" t="s">
        <v>164</v>
      </c>
      <c r="S160" s="63" t="s">
        <v>531</v>
      </c>
      <c r="T160" s="58">
        <v>123.1</v>
      </c>
      <c r="U160" s="58">
        <v>123.03</v>
      </c>
      <c r="V160" s="58"/>
      <c r="W160" s="58"/>
      <c r="X160" s="58"/>
      <c r="Y160" s="58"/>
      <c r="Z160" s="58"/>
      <c r="AA160" s="58"/>
      <c r="AB160" s="58">
        <v>123.1</v>
      </c>
      <c r="AC160" s="58">
        <v>123.03</v>
      </c>
      <c r="AD160" s="58">
        <v>135</v>
      </c>
      <c r="AE160" s="58"/>
      <c r="AF160" s="58"/>
      <c r="AG160" s="58"/>
      <c r="AH160" s="58">
        <v>135</v>
      </c>
      <c r="AI160" s="58">
        <v>135</v>
      </c>
      <c r="AJ160" s="58"/>
      <c r="AK160" s="58"/>
      <c r="AL160" s="58"/>
      <c r="AM160" s="58">
        <v>135</v>
      </c>
      <c r="AN160" s="58">
        <v>135</v>
      </c>
      <c r="AO160" s="58"/>
      <c r="AP160" s="58"/>
      <c r="AQ160" s="58"/>
      <c r="AR160" s="58">
        <v>135</v>
      </c>
      <c r="AS160" s="58">
        <v>135</v>
      </c>
      <c r="AT160" s="58"/>
      <c r="AU160" s="58"/>
      <c r="AV160" s="58"/>
      <c r="AW160" s="58">
        <v>135</v>
      </c>
      <c r="AX160" s="58">
        <v>123.1</v>
      </c>
      <c r="AY160" s="58">
        <v>123.03</v>
      </c>
      <c r="AZ160" s="58"/>
      <c r="BA160" s="58"/>
      <c r="BB160" s="58"/>
      <c r="BC160" s="58"/>
      <c r="BD160" s="58"/>
      <c r="BE160" s="58"/>
      <c r="BF160" s="58">
        <v>123.1</v>
      </c>
      <c r="BG160" s="58">
        <v>123.03</v>
      </c>
      <c r="BH160" s="58">
        <v>135</v>
      </c>
      <c r="BI160" s="58"/>
      <c r="BJ160" s="58"/>
      <c r="BK160" s="58"/>
      <c r="BL160" s="58">
        <v>135</v>
      </c>
      <c r="BM160" s="58">
        <v>135</v>
      </c>
      <c r="BN160" s="58"/>
      <c r="BO160" s="58"/>
      <c r="BP160" s="58"/>
      <c r="BQ160" s="58">
        <v>135</v>
      </c>
      <c r="BR160" s="58">
        <v>135</v>
      </c>
      <c r="BS160" s="58"/>
      <c r="BT160" s="58"/>
      <c r="BU160" s="58"/>
      <c r="BV160" s="58">
        <v>135</v>
      </c>
      <c r="BW160" s="58">
        <v>135</v>
      </c>
      <c r="BX160" s="58"/>
      <c r="BY160" s="58"/>
      <c r="BZ160" s="58"/>
      <c r="CA160" s="58">
        <v>135</v>
      </c>
      <c r="CB160" s="58">
        <v>123.1</v>
      </c>
      <c r="CC160" s="58"/>
      <c r="CD160" s="58"/>
      <c r="CE160" s="58"/>
      <c r="CF160" s="58">
        <v>123.1</v>
      </c>
      <c r="CG160" s="58">
        <v>135</v>
      </c>
      <c r="CH160" s="58"/>
      <c r="CI160" s="58"/>
      <c r="CJ160" s="58"/>
      <c r="CK160" s="58">
        <v>135</v>
      </c>
      <c r="CL160" s="58">
        <v>135</v>
      </c>
      <c r="CM160" s="58"/>
      <c r="CN160" s="58"/>
      <c r="CO160" s="58"/>
      <c r="CP160" s="58">
        <v>135</v>
      </c>
      <c r="CQ160" s="58">
        <v>123.1</v>
      </c>
      <c r="CR160" s="58"/>
      <c r="CS160" s="58"/>
      <c r="CT160" s="58"/>
      <c r="CU160" s="58">
        <v>123.1</v>
      </c>
      <c r="CV160" s="58">
        <v>135</v>
      </c>
      <c r="CW160" s="58"/>
      <c r="CX160" s="58"/>
      <c r="CY160" s="58"/>
      <c r="CZ160" s="58">
        <v>135</v>
      </c>
      <c r="DA160" s="58">
        <v>135</v>
      </c>
      <c r="DB160" s="58"/>
      <c r="DC160" s="58"/>
      <c r="DD160" s="58"/>
      <c r="DE160" s="58">
        <v>135</v>
      </c>
      <c r="DF160" s="58" t="s">
        <v>57</v>
      </c>
    </row>
    <row r="161" spans="1:110" s="30" customFormat="1" ht="96" x14ac:dyDescent="0.2">
      <c r="A161" s="64"/>
      <c r="B161" s="62"/>
      <c r="C161" s="28" t="s">
        <v>166</v>
      </c>
      <c r="D161" s="28" t="s">
        <v>556</v>
      </c>
      <c r="E161" s="28" t="s">
        <v>168</v>
      </c>
      <c r="F161" s="62"/>
      <c r="G161" s="62"/>
      <c r="H161" s="62"/>
      <c r="I161" s="62"/>
      <c r="J161" s="62"/>
      <c r="K161" s="62"/>
      <c r="L161" s="64"/>
      <c r="M161" s="64"/>
      <c r="N161" s="64"/>
      <c r="O161" s="28" t="s">
        <v>153</v>
      </c>
      <c r="P161" s="28" t="s">
        <v>557</v>
      </c>
      <c r="Q161" s="28" t="s">
        <v>155</v>
      </c>
      <c r="R161" s="62"/>
      <c r="S161" s="63"/>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row>
    <row r="162" spans="1:110" s="30" customFormat="1" ht="105" customHeight="1" x14ac:dyDescent="0.2">
      <c r="A162" s="64" t="s">
        <v>558</v>
      </c>
      <c r="B162" s="62" t="s">
        <v>559</v>
      </c>
      <c r="C162" s="28" t="s">
        <v>50</v>
      </c>
      <c r="D162" s="28" t="s">
        <v>560</v>
      </c>
      <c r="E162" s="28" t="s">
        <v>52</v>
      </c>
      <c r="F162" s="62"/>
      <c r="G162" s="62"/>
      <c r="H162" s="62"/>
      <c r="I162" s="64" t="s">
        <v>561</v>
      </c>
      <c r="J162" s="64" t="s">
        <v>562</v>
      </c>
      <c r="K162" s="64" t="s">
        <v>447</v>
      </c>
      <c r="L162" s="62"/>
      <c r="M162" s="62"/>
      <c r="N162" s="62"/>
      <c r="O162" s="28" t="s">
        <v>563</v>
      </c>
      <c r="P162" s="28" t="s">
        <v>54</v>
      </c>
      <c r="Q162" s="28" t="s">
        <v>564</v>
      </c>
      <c r="R162" s="62" t="s">
        <v>39</v>
      </c>
      <c r="S162" s="63" t="s">
        <v>565</v>
      </c>
      <c r="T162" s="58">
        <v>1089.2</v>
      </c>
      <c r="U162" s="58">
        <v>1089.2</v>
      </c>
      <c r="V162" s="58"/>
      <c r="W162" s="58"/>
      <c r="X162" s="58"/>
      <c r="Y162" s="58"/>
      <c r="Z162" s="58"/>
      <c r="AA162" s="58"/>
      <c r="AB162" s="58">
        <v>1089.2</v>
      </c>
      <c r="AC162" s="58">
        <v>1089.2</v>
      </c>
      <c r="AD162" s="58">
        <v>10000</v>
      </c>
      <c r="AE162" s="58"/>
      <c r="AF162" s="58"/>
      <c r="AG162" s="58"/>
      <c r="AH162" s="58">
        <v>10000</v>
      </c>
      <c r="AI162" s="58">
        <v>2000</v>
      </c>
      <c r="AJ162" s="58"/>
      <c r="AK162" s="58"/>
      <c r="AL162" s="58"/>
      <c r="AM162" s="58">
        <v>2000</v>
      </c>
      <c r="AN162" s="58">
        <v>2500</v>
      </c>
      <c r="AO162" s="58"/>
      <c r="AP162" s="58"/>
      <c r="AQ162" s="58"/>
      <c r="AR162" s="58">
        <v>2500</v>
      </c>
      <c r="AS162" s="58">
        <v>2500</v>
      </c>
      <c r="AT162" s="58"/>
      <c r="AU162" s="58"/>
      <c r="AV162" s="58"/>
      <c r="AW162" s="58">
        <v>2500</v>
      </c>
      <c r="AX162" s="58">
        <v>1089.2</v>
      </c>
      <c r="AY162" s="58">
        <v>1089.2</v>
      </c>
      <c r="AZ162" s="58"/>
      <c r="BA162" s="58"/>
      <c r="BB162" s="58"/>
      <c r="BC162" s="58"/>
      <c r="BD162" s="58"/>
      <c r="BE162" s="58"/>
      <c r="BF162" s="58">
        <v>1089.2</v>
      </c>
      <c r="BG162" s="58">
        <v>1089.2</v>
      </c>
      <c r="BH162" s="58">
        <v>10000</v>
      </c>
      <c r="BI162" s="58"/>
      <c r="BJ162" s="58"/>
      <c r="BK162" s="58"/>
      <c r="BL162" s="58">
        <v>10000</v>
      </c>
      <c r="BM162" s="58">
        <v>2000</v>
      </c>
      <c r="BN162" s="58"/>
      <c r="BO162" s="58"/>
      <c r="BP162" s="58"/>
      <c r="BQ162" s="58">
        <v>2000</v>
      </c>
      <c r="BR162" s="58">
        <v>2500</v>
      </c>
      <c r="BS162" s="58"/>
      <c r="BT162" s="58"/>
      <c r="BU162" s="58"/>
      <c r="BV162" s="58">
        <v>2500</v>
      </c>
      <c r="BW162" s="58">
        <v>2500</v>
      </c>
      <c r="BX162" s="58"/>
      <c r="BY162" s="58"/>
      <c r="BZ162" s="58"/>
      <c r="CA162" s="58">
        <v>2500</v>
      </c>
      <c r="CB162" s="58">
        <v>1089.2</v>
      </c>
      <c r="CC162" s="58"/>
      <c r="CD162" s="58"/>
      <c r="CE162" s="58"/>
      <c r="CF162" s="58">
        <v>1089.2</v>
      </c>
      <c r="CG162" s="58">
        <v>10000</v>
      </c>
      <c r="CH162" s="58"/>
      <c r="CI162" s="58"/>
      <c r="CJ162" s="58"/>
      <c r="CK162" s="58">
        <v>10000</v>
      </c>
      <c r="CL162" s="58">
        <v>2000</v>
      </c>
      <c r="CM162" s="58"/>
      <c r="CN162" s="58"/>
      <c r="CO162" s="58"/>
      <c r="CP162" s="58">
        <v>2000</v>
      </c>
      <c r="CQ162" s="58">
        <v>1089.2</v>
      </c>
      <c r="CR162" s="58"/>
      <c r="CS162" s="58"/>
      <c r="CT162" s="58"/>
      <c r="CU162" s="58">
        <v>1089.2</v>
      </c>
      <c r="CV162" s="58">
        <v>10000</v>
      </c>
      <c r="CW162" s="58"/>
      <c r="CX162" s="58"/>
      <c r="CY162" s="58"/>
      <c r="CZ162" s="58">
        <v>10000</v>
      </c>
      <c r="DA162" s="58">
        <v>2000</v>
      </c>
      <c r="DB162" s="58"/>
      <c r="DC162" s="58"/>
      <c r="DD162" s="58"/>
      <c r="DE162" s="58">
        <v>2000</v>
      </c>
      <c r="DF162" s="58" t="s">
        <v>57</v>
      </c>
    </row>
    <row r="163" spans="1:110" s="30" customFormat="1" ht="100.5" customHeight="1" x14ac:dyDescent="0.2">
      <c r="A163" s="64"/>
      <c r="B163" s="62"/>
      <c r="C163" s="64" t="s">
        <v>566</v>
      </c>
      <c r="D163" s="64" t="s">
        <v>151</v>
      </c>
      <c r="E163" s="64" t="s">
        <v>567</v>
      </c>
      <c r="F163" s="62"/>
      <c r="G163" s="62"/>
      <c r="H163" s="62"/>
      <c r="I163" s="64"/>
      <c r="J163" s="64"/>
      <c r="K163" s="64"/>
      <c r="L163" s="62"/>
      <c r="M163" s="62"/>
      <c r="N163" s="62"/>
      <c r="O163" s="28" t="s">
        <v>568</v>
      </c>
      <c r="P163" s="28" t="s">
        <v>170</v>
      </c>
      <c r="Q163" s="28" t="s">
        <v>569</v>
      </c>
      <c r="R163" s="62"/>
      <c r="S163" s="63"/>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row>
    <row r="164" spans="1:110" s="30" customFormat="1" ht="51" customHeight="1" x14ac:dyDescent="0.2">
      <c r="A164" s="64"/>
      <c r="B164" s="62"/>
      <c r="C164" s="64"/>
      <c r="D164" s="64"/>
      <c r="E164" s="64"/>
      <c r="F164" s="62"/>
      <c r="G164" s="62"/>
      <c r="H164" s="62"/>
      <c r="I164" s="64"/>
      <c r="J164" s="64"/>
      <c r="K164" s="64"/>
      <c r="L164" s="62"/>
      <c r="M164" s="62"/>
      <c r="N164" s="62"/>
      <c r="O164" s="28" t="s">
        <v>172</v>
      </c>
      <c r="P164" s="28" t="s">
        <v>570</v>
      </c>
      <c r="Q164" s="28" t="s">
        <v>174</v>
      </c>
      <c r="R164" s="62"/>
      <c r="S164" s="63"/>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row>
    <row r="165" spans="1:110" s="30" customFormat="1" ht="99" customHeight="1" x14ac:dyDescent="0.2">
      <c r="A165" s="64" t="s">
        <v>571</v>
      </c>
      <c r="B165" s="62" t="s">
        <v>572</v>
      </c>
      <c r="C165" s="28" t="s">
        <v>50</v>
      </c>
      <c r="D165" s="28" t="s">
        <v>560</v>
      </c>
      <c r="E165" s="28" t="s">
        <v>52</v>
      </c>
      <c r="F165" s="62"/>
      <c r="G165" s="62"/>
      <c r="H165" s="62"/>
      <c r="I165" s="62"/>
      <c r="J165" s="62"/>
      <c r="K165" s="62"/>
      <c r="L165" s="62"/>
      <c r="M165" s="62"/>
      <c r="N165" s="62"/>
      <c r="O165" s="28" t="s">
        <v>322</v>
      </c>
      <c r="P165" s="28" t="s">
        <v>54</v>
      </c>
      <c r="Q165" s="28" t="s">
        <v>55</v>
      </c>
      <c r="R165" s="62" t="s">
        <v>175</v>
      </c>
      <c r="S165" s="63" t="s">
        <v>346</v>
      </c>
      <c r="T165" s="58">
        <v>800</v>
      </c>
      <c r="U165" s="58">
        <v>800</v>
      </c>
      <c r="V165" s="58"/>
      <c r="W165" s="58"/>
      <c r="X165" s="58"/>
      <c r="Y165" s="58"/>
      <c r="Z165" s="58"/>
      <c r="AA165" s="58"/>
      <c r="AB165" s="58">
        <v>800</v>
      </c>
      <c r="AC165" s="58">
        <v>800</v>
      </c>
      <c r="AD165" s="58">
        <v>780</v>
      </c>
      <c r="AE165" s="58"/>
      <c r="AF165" s="58"/>
      <c r="AG165" s="58"/>
      <c r="AH165" s="58">
        <v>780</v>
      </c>
      <c r="AI165" s="58">
        <v>780</v>
      </c>
      <c r="AJ165" s="58"/>
      <c r="AK165" s="58"/>
      <c r="AL165" s="58"/>
      <c r="AM165" s="58">
        <v>780</v>
      </c>
      <c r="AN165" s="58">
        <v>780</v>
      </c>
      <c r="AO165" s="58"/>
      <c r="AP165" s="58"/>
      <c r="AQ165" s="58"/>
      <c r="AR165" s="58">
        <v>780</v>
      </c>
      <c r="AS165" s="58">
        <v>780</v>
      </c>
      <c r="AT165" s="58"/>
      <c r="AU165" s="58"/>
      <c r="AV165" s="58"/>
      <c r="AW165" s="58">
        <v>780</v>
      </c>
      <c r="AX165" s="58">
        <v>800</v>
      </c>
      <c r="AY165" s="58">
        <v>800</v>
      </c>
      <c r="AZ165" s="58"/>
      <c r="BA165" s="58"/>
      <c r="BB165" s="58"/>
      <c r="BC165" s="58"/>
      <c r="BD165" s="58"/>
      <c r="BE165" s="58"/>
      <c r="BF165" s="58">
        <v>800</v>
      </c>
      <c r="BG165" s="58">
        <v>800</v>
      </c>
      <c r="BH165" s="58">
        <v>780</v>
      </c>
      <c r="BI165" s="58"/>
      <c r="BJ165" s="58"/>
      <c r="BK165" s="58"/>
      <c r="BL165" s="58">
        <v>780</v>
      </c>
      <c r="BM165" s="58">
        <v>780</v>
      </c>
      <c r="BN165" s="58"/>
      <c r="BO165" s="58"/>
      <c r="BP165" s="58"/>
      <c r="BQ165" s="58">
        <v>780</v>
      </c>
      <c r="BR165" s="58">
        <v>780</v>
      </c>
      <c r="BS165" s="58"/>
      <c r="BT165" s="58"/>
      <c r="BU165" s="58"/>
      <c r="BV165" s="58">
        <v>780</v>
      </c>
      <c r="BW165" s="58">
        <v>780</v>
      </c>
      <c r="BX165" s="58"/>
      <c r="BY165" s="58"/>
      <c r="BZ165" s="58"/>
      <c r="CA165" s="58">
        <v>780</v>
      </c>
      <c r="CB165" s="58">
        <v>800</v>
      </c>
      <c r="CC165" s="58"/>
      <c r="CD165" s="58"/>
      <c r="CE165" s="58"/>
      <c r="CF165" s="58">
        <v>800</v>
      </c>
      <c r="CG165" s="58">
        <v>780</v>
      </c>
      <c r="CH165" s="58"/>
      <c r="CI165" s="58"/>
      <c r="CJ165" s="58"/>
      <c r="CK165" s="58">
        <v>780</v>
      </c>
      <c r="CL165" s="58">
        <v>780</v>
      </c>
      <c r="CM165" s="58"/>
      <c r="CN165" s="58"/>
      <c r="CO165" s="58"/>
      <c r="CP165" s="58">
        <v>780</v>
      </c>
      <c r="CQ165" s="58">
        <v>800</v>
      </c>
      <c r="CR165" s="58"/>
      <c r="CS165" s="58"/>
      <c r="CT165" s="58"/>
      <c r="CU165" s="58">
        <v>800</v>
      </c>
      <c r="CV165" s="58">
        <v>780</v>
      </c>
      <c r="CW165" s="58"/>
      <c r="CX165" s="58"/>
      <c r="CY165" s="58"/>
      <c r="CZ165" s="58">
        <v>780</v>
      </c>
      <c r="DA165" s="58">
        <v>780</v>
      </c>
      <c r="DB165" s="58"/>
      <c r="DC165" s="58"/>
      <c r="DD165" s="58"/>
      <c r="DE165" s="58">
        <v>780</v>
      </c>
      <c r="DF165" s="58" t="s">
        <v>57</v>
      </c>
    </row>
    <row r="166" spans="1:110" s="30" customFormat="1" ht="253.5" customHeight="1" x14ac:dyDescent="0.2">
      <c r="A166" s="64"/>
      <c r="B166" s="62"/>
      <c r="C166" s="64" t="s">
        <v>573</v>
      </c>
      <c r="D166" s="64" t="s">
        <v>574</v>
      </c>
      <c r="E166" s="64" t="s">
        <v>575</v>
      </c>
      <c r="F166" s="62"/>
      <c r="G166" s="62"/>
      <c r="H166" s="62"/>
      <c r="I166" s="62"/>
      <c r="J166" s="62"/>
      <c r="K166" s="62"/>
      <c r="L166" s="62"/>
      <c r="M166" s="62"/>
      <c r="N166" s="62"/>
      <c r="O166" s="28" t="s">
        <v>576</v>
      </c>
      <c r="P166" s="28" t="s">
        <v>170</v>
      </c>
      <c r="Q166" s="28" t="s">
        <v>577</v>
      </c>
      <c r="R166" s="62"/>
      <c r="S166" s="63"/>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row>
    <row r="167" spans="1:110" s="30" customFormat="1" ht="132.75" customHeight="1" x14ac:dyDescent="0.2">
      <c r="A167" s="64"/>
      <c r="B167" s="62"/>
      <c r="C167" s="64"/>
      <c r="D167" s="64"/>
      <c r="E167" s="64"/>
      <c r="F167" s="62"/>
      <c r="G167" s="62"/>
      <c r="H167" s="62"/>
      <c r="I167" s="62"/>
      <c r="J167" s="62"/>
      <c r="K167" s="62"/>
      <c r="L167" s="62"/>
      <c r="M167" s="62"/>
      <c r="N167" s="62"/>
      <c r="O167" s="28" t="s">
        <v>578</v>
      </c>
      <c r="P167" s="28" t="s">
        <v>216</v>
      </c>
      <c r="Q167" s="28" t="s">
        <v>579</v>
      </c>
      <c r="R167" s="62"/>
      <c r="S167" s="63"/>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row>
    <row r="168" spans="1:110" s="30" customFormat="1" ht="123" customHeight="1" x14ac:dyDescent="0.2">
      <c r="A168" s="64"/>
      <c r="B168" s="62"/>
      <c r="C168" s="64"/>
      <c r="D168" s="64"/>
      <c r="E168" s="64"/>
      <c r="F168" s="62"/>
      <c r="G168" s="62"/>
      <c r="H168" s="62"/>
      <c r="I168" s="62"/>
      <c r="J168" s="62"/>
      <c r="K168" s="62"/>
      <c r="L168" s="62"/>
      <c r="M168" s="62"/>
      <c r="N168" s="62"/>
      <c r="O168" s="28" t="s">
        <v>580</v>
      </c>
      <c r="P168" s="28" t="s">
        <v>272</v>
      </c>
      <c r="Q168" s="28" t="s">
        <v>581</v>
      </c>
      <c r="R168" s="62"/>
      <c r="S168" s="63"/>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row>
    <row r="169" spans="1:110" s="30" customFormat="1" ht="152.25" customHeight="1" x14ac:dyDescent="0.2">
      <c r="A169" s="64" t="s">
        <v>582</v>
      </c>
      <c r="B169" s="62" t="s">
        <v>583</v>
      </c>
      <c r="C169" s="28" t="s">
        <v>50</v>
      </c>
      <c r="D169" s="28" t="s">
        <v>584</v>
      </c>
      <c r="E169" s="28" t="s">
        <v>52</v>
      </c>
      <c r="F169" s="62"/>
      <c r="G169" s="62"/>
      <c r="H169" s="62"/>
      <c r="I169" s="64" t="s">
        <v>585</v>
      </c>
      <c r="J169" s="64" t="s">
        <v>54</v>
      </c>
      <c r="K169" s="64" t="s">
        <v>586</v>
      </c>
      <c r="L169" s="62"/>
      <c r="M169" s="62"/>
      <c r="N169" s="62"/>
      <c r="O169" s="28" t="s">
        <v>488</v>
      </c>
      <c r="P169" s="28" t="s">
        <v>54</v>
      </c>
      <c r="Q169" s="28" t="s">
        <v>55</v>
      </c>
      <c r="R169" s="62" t="s">
        <v>209</v>
      </c>
      <c r="S169" s="63" t="s">
        <v>587</v>
      </c>
      <c r="T169" s="58">
        <v>28957.9</v>
      </c>
      <c r="U169" s="58">
        <v>28828.74</v>
      </c>
      <c r="V169" s="58"/>
      <c r="W169" s="58"/>
      <c r="X169" s="58"/>
      <c r="Y169" s="58"/>
      <c r="Z169" s="58"/>
      <c r="AA169" s="58"/>
      <c r="AB169" s="58">
        <v>28957.9</v>
      </c>
      <c r="AC169" s="58">
        <v>28828.74</v>
      </c>
      <c r="AD169" s="58">
        <v>36303.4</v>
      </c>
      <c r="AE169" s="58"/>
      <c r="AF169" s="58"/>
      <c r="AG169" s="58"/>
      <c r="AH169" s="58">
        <v>36303.4</v>
      </c>
      <c r="AI169" s="58">
        <v>35303.4</v>
      </c>
      <c r="AJ169" s="58"/>
      <c r="AK169" s="58"/>
      <c r="AL169" s="58"/>
      <c r="AM169" s="58">
        <v>35303.4</v>
      </c>
      <c r="AN169" s="58">
        <v>35303.4</v>
      </c>
      <c r="AO169" s="58"/>
      <c r="AP169" s="58"/>
      <c r="AQ169" s="58"/>
      <c r="AR169" s="58">
        <v>35303.4</v>
      </c>
      <c r="AS169" s="58">
        <v>35303.4</v>
      </c>
      <c r="AT169" s="58"/>
      <c r="AU169" s="58"/>
      <c r="AV169" s="58"/>
      <c r="AW169" s="58">
        <v>35303.4</v>
      </c>
      <c r="AX169" s="58">
        <v>28957.9</v>
      </c>
      <c r="AY169" s="58">
        <v>28828.74</v>
      </c>
      <c r="AZ169" s="58"/>
      <c r="BA169" s="58"/>
      <c r="BB169" s="58"/>
      <c r="BC169" s="58"/>
      <c r="BD169" s="58"/>
      <c r="BE169" s="58"/>
      <c r="BF169" s="58">
        <v>28957.9</v>
      </c>
      <c r="BG169" s="58">
        <v>28828.74</v>
      </c>
      <c r="BH169" s="58">
        <v>36303.4</v>
      </c>
      <c r="BI169" s="58"/>
      <c r="BJ169" s="58"/>
      <c r="BK169" s="58"/>
      <c r="BL169" s="58">
        <v>36303.4</v>
      </c>
      <c r="BM169" s="58">
        <v>35303.4</v>
      </c>
      <c r="BN169" s="58"/>
      <c r="BO169" s="58"/>
      <c r="BP169" s="58"/>
      <c r="BQ169" s="58">
        <v>35303.4</v>
      </c>
      <c r="BR169" s="58">
        <v>35303.4</v>
      </c>
      <c r="BS169" s="58"/>
      <c r="BT169" s="58"/>
      <c r="BU169" s="58"/>
      <c r="BV169" s="58">
        <v>35303.4</v>
      </c>
      <c r="BW169" s="58">
        <v>35303.4</v>
      </c>
      <c r="BX169" s="58"/>
      <c r="BY169" s="58"/>
      <c r="BZ169" s="58"/>
      <c r="CA169" s="58">
        <v>35303.4</v>
      </c>
      <c r="CB169" s="58">
        <v>28957.9</v>
      </c>
      <c r="CC169" s="58"/>
      <c r="CD169" s="58"/>
      <c r="CE169" s="58"/>
      <c r="CF169" s="58">
        <v>28957.9</v>
      </c>
      <c r="CG169" s="58">
        <v>36303.4</v>
      </c>
      <c r="CH169" s="58"/>
      <c r="CI169" s="58"/>
      <c r="CJ169" s="58"/>
      <c r="CK169" s="58">
        <v>36303.4</v>
      </c>
      <c r="CL169" s="58">
        <v>35303.4</v>
      </c>
      <c r="CM169" s="58"/>
      <c r="CN169" s="58"/>
      <c r="CO169" s="58"/>
      <c r="CP169" s="58">
        <v>35303.4</v>
      </c>
      <c r="CQ169" s="58">
        <v>28957.9</v>
      </c>
      <c r="CR169" s="58"/>
      <c r="CS169" s="58"/>
      <c r="CT169" s="58"/>
      <c r="CU169" s="58">
        <v>28957.9</v>
      </c>
      <c r="CV169" s="58">
        <v>36303.4</v>
      </c>
      <c r="CW169" s="58"/>
      <c r="CX169" s="58"/>
      <c r="CY169" s="58"/>
      <c r="CZ169" s="58">
        <v>36303.4</v>
      </c>
      <c r="DA169" s="58">
        <v>35303.4</v>
      </c>
      <c r="DB169" s="58"/>
      <c r="DC169" s="58"/>
      <c r="DD169" s="58"/>
      <c r="DE169" s="58">
        <v>35303.4</v>
      </c>
      <c r="DF169" s="58" t="s">
        <v>57</v>
      </c>
    </row>
    <row r="170" spans="1:110" s="30" customFormat="1" ht="112.5" customHeight="1" x14ac:dyDescent="0.2">
      <c r="A170" s="64"/>
      <c r="B170" s="62"/>
      <c r="C170" s="64" t="s">
        <v>588</v>
      </c>
      <c r="D170" s="64" t="s">
        <v>589</v>
      </c>
      <c r="E170" s="64" t="s">
        <v>590</v>
      </c>
      <c r="F170" s="62"/>
      <c r="G170" s="62"/>
      <c r="H170" s="62"/>
      <c r="I170" s="64"/>
      <c r="J170" s="64"/>
      <c r="K170" s="64"/>
      <c r="L170" s="62"/>
      <c r="M170" s="62"/>
      <c r="N170" s="62"/>
      <c r="O170" s="28" t="s">
        <v>591</v>
      </c>
      <c r="P170" s="28" t="s">
        <v>62</v>
      </c>
      <c r="Q170" s="28" t="s">
        <v>592</v>
      </c>
      <c r="R170" s="62"/>
      <c r="S170" s="63"/>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row>
    <row r="171" spans="1:110" s="30" customFormat="1" ht="120" customHeight="1" x14ac:dyDescent="0.2">
      <c r="A171" s="64"/>
      <c r="B171" s="62"/>
      <c r="C171" s="64"/>
      <c r="D171" s="64"/>
      <c r="E171" s="64"/>
      <c r="F171" s="62"/>
      <c r="G171" s="62"/>
      <c r="H171" s="62"/>
      <c r="I171" s="64"/>
      <c r="J171" s="64"/>
      <c r="K171" s="64"/>
      <c r="L171" s="62"/>
      <c r="M171" s="62"/>
      <c r="N171" s="62"/>
      <c r="O171" s="28" t="s">
        <v>593</v>
      </c>
      <c r="P171" s="28" t="s">
        <v>65</v>
      </c>
      <c r="Q171" s="28" t="s">
        <v>594</v>
      </c>
      <c r="R171" s="62"/>
      <c r="S171" s="63"/>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row>
    <row r="172" spans="1:110" s="30" customFormat="1" ht="57" customHeight="1" x14ac:dyDescent="0.2">
      <c r="A172" s="64"/>
      <c r="B172" s="62"/>
      <c r="C172" s="64"/>
      <c r="D172" s="64"/>
      <c r="E172" s="64"/>
      <c r="F172" s="62"/>
      <c r="G172" s="62"/>
      <c r="H172" s="62"/>
      <c r="I172" s="64"/>
      <c r="J172" s="64"/>
      <c r="K172" s="64"/>
      <c r="L172" s="62"/>
      <c r="M172" s="62"/>
      <c r="N172" s="62"/>
      <c r="O172" s="28" t="s">
        <v>128</v>
      </c>
      <c r="P172" s="28" t="s">
        <v>595</v>
      </c>
      <c r="Q172" s="28" t="s">
        <v>130</v>
      </c>
      <c r="R172" s="62"/>
      <c r="S172" s="63"/>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row>
    <row r="173" spans="1:110" s="30" customFormat="1" ht="133.5" customHeight="1" x14ac:dyDescent="0.2">
      <c r="A173" s="28" t="s">
        <v>596</v>
      </c>
      <c r="B173" s="6" t="s">
        <v>597</v>
      </c>
      <c r="C173" s="6"/>
      <c r="D173" s="6"/>
      <c r="E173" s="6"/>
      <c r="F173" s="6"/>
      <c r="G173" s="6"/>
      <c r="H173" s="6"/>
      <c r="I173" s="6"/>
      <c r="J173" s="6"/>
      <c r="K173" s="6"/>
      <c r="L173" s="6"/>
      <c r="M173" s="6"/>
      <c r="N173" s="6"/>
      <c r="O173" s="6"/>
      <c r="P173" s="6"/>
      <c r="Q173" s="6"/>
      <c r="R173" s="6" t="s">
        <v>175</v>
      </c>
      <c r="S173" s="6"/>
      <c r="T173" s="29">
        <v>0</v>
      </c>
      <c r="U173" s="29">
        <v>0</v>
      </c>
      <c r="V173" s="29"/>
      <c r="W173" s="29"/>
      <c r="X173" s="29"/>
      <c r="Y173" s="29"/>
      <c r="Z173" s="29"/>
      <c r="AA173" s="29"/>
      <c r="AB173" s="29"/>
      <c r="AC173" s="29"/>
      <c r="AD173" s="29">
        <v>0</v>
      </c>
      <c r="AE173" s="29"/>
      <c r="AF173" s="29"/>
      <c r="AG173" s="29"/>
      <c r="AH173" s="29"/>
      <c r="AI173" s="29">
        <v>0</v>
      </c>
      <c r="AJ173" s="29"/>
      <c r="AK173" s="29"/>
      <c r="AL173" s="29"/>
      <c r="AM173" s="29"/>
      <c r="AN173" s="29">
        <v>0</v>
      </c>
      <c r="AO173" s="29"/>
      <c r="AP173" s="29"/>
      <c r="AQ173" s="29"/>
      <c r="AR173" s="29"/>
      <c r="AS173" s="29">
        <v>0</v>
      </c>
      <c r="AT173" s="29"/>
      <c r="AU173" s="29"/>
      <c r="AV173" s="29"/>
      <c r="AW173" s="29"/>
      <c r="AX173" s="29">
        <v>0</v>
      </c>
      <c r="AY173" s="29">
        <v>0</v>
      </c>
      <c r="AZ173" s="29"/>
      <c r="BA173" s="29"/>
      <c r="BB173" s="29"/>
      <c r="BC173" s="29"/>
      <c r="BD173" s="29"/>
      <c r="BE173" s="29"/>
      <c r="BF173" s="29"/>
      <c r="BG173" s="29"/>
      <c r="BH173" s="29">
        <v>0</v>
      </c>
      <c r="BI173" s="29"/>
      <c r="BJ173" s="29"/>
      <c r="BK173" s="29"/>
      <c r="BL173" s="29"/>
      <c r="BM173" s="29">
        <v>0</v>
      </c>
      <c r="BN173" s="29"/>
      <c r="BO173" s="29"/>
      <c r="BP173" s="29"/>
      <c r="BQ173" s="29"/>
      <c r="BR173" s="29">
        <v>0</v>
      </c>
      <c r="BS173" s="29"/>
      <c r="BT173" s="29"/>
      <c r="BU173" s="29"/>
      <c r="BV173" s="29"/>
      <c r="BW173" s="29">
        <v>0</v>
      </c>
      <c r="BX173" s="29"/>
      <c r="BY173" s="29"/>
      <c r="BZ173" s="29"/>
      <c r="CA173" s="29"/>
      <c r="CB173" s="29">
        <v>0</v>
      </c>
      <c r="CC173" s="29"/>
      <c r="CD173" s="29"/>
      <c r="CE173" s="29"/>
      <c r="CF173" s="29"/>
      <c r="CG173" s="29">
        <v>0</v>
      </c>
      <c r="CH173" s="29"/>
      <c r="CI173" s="29"/>
      <c r="CJ173" s="29"/>
      <c r="CK173" s="29"/>
      <c r="CL173" s="29">
        <v>0</v>
      </c>
      <c r="CM173" s="29"/>
      <c r="CN173" s="29"/>
      <c r="CO173" s="29"/>
      <c r="CP173" s="29"/>
      <c r="CQ173" s="29">
        <v>0</v>
      </c>
      <c r="CR173" s="29"/>
      <c r="CS173" s="29"/>
      <c r="CT173" s="29"/>
      <c r="CU173" s="29"/>
      <c r="CV173" s="29">
        <v>0</v>
      </c>
      <c r="CW173" s="29"/>
      <c r="CX173" s="29"/>
      <c r="CY173" s="29"/>
      <c r="CZ173" s="29"/>
      <c r="DA173" s="29">
        <v>0</v>
      </c>
      <c r="DB173" s="29"/>
      <c r="DC173" s="29"/>
      <c r="DD173" s="29"/>
      <c r="DE173" s="29"/>
      <c r="DF173" s="29"/>
    </row>
    <row r="174" spans="1:110" s="30" customFormat="1" ht="121.5" customHeight="1" x14ac:dyDescent="0.2">
      <c r="A174" s="64" t="s">
        <v>598</v>
      </c>
      <c r="B174" s="62" t="s">
        <v>599</v>
      </c>
      <c r="C174" s="64" t="s">
        <v>50</v>
      </c>
      <c r="D174" s="64" t="s">
        <v>600</v>
      </c>
      <c r="E174" s="64" t="s">
        <v>52</v>
      </c>
      <c r="F174" s="64" t="s">
        <v>601</v>
      </c>
      <c r="G174" s="64" t="s">
        <v>602</v>
      </c>
      <c r="H174" s="64" t="s">
        <v>603</v>
      </c>
      <c r="I174" s="64" t="s">
        <v>604</v>
      </c>
      <c r="J174" s="64" t="s">
        <v>193</v>
      </c>
      <c r="K174" s="64" t="s">
        <v>605</v>
      </c>
      <c r="L174" s="62"/>
      <c r="M174" s="62"/>
      <c r="N174" s="62"/>
      <c r="O174" s="28" t="s">
        <v>163</v>
      </c>
      <c r="P174" s="28" t="s">
        <v>54</v>
      </c>
      <c r="Q174" s="28" t="s">
        <v>55</v>
      </c>
      <c r="R174" s="62" t="s">
        <v>175</v>
      </c>
      <c r="S174" s="63" t="s">
        <v>165</v>
      </c>
      <c r="T174" s="58">
        <v>2100</v>
      </c>
      <c r="U174" s="58">
        <v>2086.17</v>
      </c>
      <c r="V174" s="58"/>
      <c r="W174" s="58"/>
      <c r="X174" s="58"/>
      <c r="Y174" s="58"/>
      <c r="Z174" s="58"/>
      <c r="AA174" s="58"/>
      <c r="AB174" s="58">
        <v>2100</v>
      </c>
      <c r="AC174" s="58">
        <v>2086.17</v>
      </c>
      <c r="AD174" s="58">
        <v>2200</v>
      </c>
      <c r="AE174" s="58"/>
      <c r="AF174" s="58"/>
      <c r="AG174" s="58"/>
      <c r="AH174" s="58">
        <v>2200</v>
      </c>
      <c r="AI174" s="58">
        <v>2200</v>
      </c>
      <c r="AJ174" s="58"/>
      <c r="AK174" s="58"/>
      <c r="AL174" s="58"/>
      <c r="AM174" s="58">
        <v>2200</v>
      </c>
      <c r="AN174" s="58">
        <v>2200</v>
      </c>
      <c r="AO174" s="58"/>
      <c r="AP174" s="58"/>
      <c r="AQ174" s="58"/>
      <c r="AR174" s="58">
        <v>2200</v>
      </c>
      <c r="AS174" s="58">
        <v>2200</v>
      </c>
      <c r="AT174" s="58"/>
      <c r="AU174" s="58"/>
      <c r="AV174" s="58"/>
      <c r="AW174" s="58">
        <v>2200</v>
      </c>
      <c r="AX174" s="58">
        <v>2100</v>
      </c>
      <c r="AY174" s="58">
        <v>2086.17</v>
      </c>
      <c r="AZ174" s="58"/>
      <c r="BA174" s="58"/>
      <c r="BB174" s="58"/>
      <c r="BC174" s="58"/>
      <c r="BD174" s="58"/>
      <c r="BE174" s="58"/>
      <c r="BF174" s="58">
        <v>2100</v>
      </c>
      <c r="BG174" s="58">
        <v>2086.17</v>
      </c>
      <c r="BH174" s="58">
        <v>2200</v>
      </c>
      <c r="BI174" s="58"/>
      <c r="BJ174" s="58"/>
      <c r="BK174" s="58"/>
      <c r="BL174" s="58">
        <v>2200</v>
      </c>
      <c r="BM174" s="58">
        <v>2200</v>
      </c>
      <c r="BN174" s="58"/>
      <c r="BO174" s="58"/>
      <c r="BP174" s="58"/>
      <c r="BQ174" s="58">
        <v>2200</v>
      </c>
      <c r="BR174" s="58">
        <v>2200</v>
      </c>
      <c r="BS174" s="58"/>
      <c r="BT174" s="58"/>
      <c r="BU174" s="58"/>
      <c r="BV174" s="58">
        <v>2200</v>
      </c>
      <c r="BW174" s="58">
        <v>2200</v>
      </c>
      <c r="BX174" s="58"/>
      <c r="BY174" s="58"/>
      <c r="BZ174" s="58"/>
      <c r="CA174" s="58">
        <v>2200</v>
      </c>
      <c r="CB174" s="58">
        <v>2100</v>
      </c>
      <c r="CC174" s="58"/>
      <c r="CD174" s="58"/>
      <c r="CE174" s="58"/>
      <c r="CF174" s="58">
        <v>2100</v>
      </c>
      <c r="CG174" s="58">
        <v>2200</v>
      </c>
      <c r="CH174" s="58"/>
      <c r="CI174" s="58"/>
      <c r="CJ174" s="58"/>
      <c r="CK174" s="58">
        <v>2200</v>
      </c>
      <c r="CL174" s="58">
        <v>2200</v>
      </c>
      <c r="CM174" s="58"/>
      <c r="CN174" s="58"/>
      <c r="CO174" s="58"/>
      <c r="CP174" s="58">
        <v>2200</v>
      </c>
      <c r="CQ174" s="58">
        <v>2100</v>
      </c>
      <c r="CR174" s="58"/>
      <c r="CS174" s="58"/>
      <c r="CT174" s="58"/>
      <c r="CU174" s="58">
        <v>2100</v>
      </c>
      <c r="CV174" s="58">
        <v>2200</v>
      </c>
      <c r="CW174" s="58"/>
      <c r="CX174" s="58"/>
      <c r="CY174" s="58"/>
      <c r="CZ174" s="58">
        <v>2200</v>
      </c>
      <c r="DA174" s="58">
        <v>2200</v>
      </c>
      <c r="DB174" s="58"/>
      <c r="DC174" s="58"/>
      <c r="DD174" s="58"/>
      <c r="DE174" s="58">
        <v>2200</v>
      </c>
      <c r="DF174" s="58" t="s">
        <v>57</v>
      </c>
    </row>
    <row r="175" spans="1:110" s="30" customFormat="1" ht="109.5" customHeight="1" x14ac:dyDescent="0.2">
      <c r="A175" s="64"/>
      <c r="B175" s="62"/>
      <c r="C175" s="64"/>
      <c r="D175" s="64"/>
      <c r="E175" s="64"/>
      <c r="F175" s="64"/>
      <c r="G175" s="64"/>
      <c r="H175" s="64"/>
      <c r="I175" s="64"/>
      <c r="J175" s="64"/>
      <c r="K175" s="64"/>
      <c r="L175" s="62"/>
      <c r="M175" s="62"/>
      <c r="N175" s="62"/>
      <c r="O175" s="28" t="s">
        <v>169</v>
      </c>
      <c r="P175" s="28" t="s">
        <v>62</v>
      </c>
      <c r="Q175" s="28" t="s">
        <v>171</v>
      </c>
      <c r="R175" s="62"/>
      <c r="S175" s="63"/>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row>
    <row r="176" spans="1:110" s="30" customFormat="1" ht="120" customHeight="1" x14ac:dyDescent="0.2">
      <c r="A176" s="64"/>
      <c r="B176" s="62"/>
      <c r="C176" s="64"/>
      <c r="D176" s="64"/>
      <c r="E176" s="64"/>
      <c r="F176" s="64"/>
      <c r="G176" s="64"/>
      <c r="H176" s="64"/>
      <c r="I176" s="64"/>
      <c r="J176" s="64"/>
      <c r="K176" s="64"/>
      <c r="L176" s="62"/>
      <c r="M176" s="62"/>
      <c r="N176" s="62"/>
      <c r="O176" s="28" t="s">
        <v>606</v>
      </c>
      <c r="P176" s="28" t="s">
        <v>65</v>
      </c>
      <c r="Q176" s="28" t="s">
        <v>594</v>
      </c>
      <c r="R176" s="62"/>
      <c r="S176" s="63"/>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row>
    <row r="177" spans="1:110" s="30" customFormat="1" ht="64.5" customHeight="1" x14ac:dyDescent="0.2">
      <c r="A177" s="64"/>
      <c r="B177" s="62"/>
      <c r="C177" s="64"/>
      <c r="D177" s="64"/>
      <c r="E177" s="64"/>
      <c r="F177" s="64"/>
      <c r="G177" s="64"/>
      <c r="H177" s="64"/>
      <c r="I177" s="64"/>
      <c r="J177" s="64"/>
      <c r="K177" s="64"/>
      <c r="L177" s="62"/>
      <c r="M177" s="62"/>
      <c r="N177" s="62"/>
      <c r="O177" s="28" t="s">
        <v>128</v>
      </c>
      <c r="P177" s="28" t="s">
        <v>607</v>
      </c>
      <c r="Q177" s="28" t="s">
        <v>130</v>
      </c>
      <c r="R177" s="62"/>
      <c r="S177" s="63"/>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row>
    <row r="178" spans="1:110" s="30" customFormat="1" ht="98.25" customHeight="1" x14ac:dyDescent="0.2">
      <c r="A178" s="46" t="s">
        <v>608</v>
      </c>
      <c r="B178" s="47" t="s">
        <v>609</v>
      </c>
      <c r="C178" s="47"/>
      <c r="D178" s="47"/>
      <c r="E178" s="47"/>
      <c r="F178" s="47"/>
      <c r="G178" s="47"/>
      <c r="H178" s="47"/>
      <c r="I178" s="47"/>
      <c r="J178" s="47"/>
      <c r="K178" s="47"/>
      <c r="L178" s="47"/>
      <c r="M178" s="47"/>
      <c r="N178" s="47"/>
      <c r="O178" s="47"/>
      <c r="P178" s="47"/>
      <c r="Q178" s="47"/>
      <c r="R178" s="47"/>
      <c r="S178" s="47"/>
      <c r="T178" s="45">
        <v>1814713.04</v>
      </c>
      <c r="U178" s="45">
        <v>1692874.21</v>
      </c>
      <c r="V178" s="45">
        <v>116059.82</v>
      </c>
      <c r="W178" s="45">
        <v>113972.32</v>
      </c>
      <c r="X178" s="45">
        <v>226153.29</v>
      </c>
      <c r="Y178" s="45">
        <v>171983.14</v>
      </c>
      <c r="Z178" s="45">
        <v>0</v>
      </c>
      <c r="AA178" s="45">
        <v>0</v>
      </c>
      <c r="AB178" s="45">
        <v>1472499.93</v>
      </c>
      <c r="AC178" s="45">
        <v>1406918.75</v>
      </c>
      <c r="AD178" s="45">
        <v>2347719.96</v>
      </c>
      <c r="AE178" s="45">
        <v>139972.74</v>
      </c>
      <c r="AF178" s="45">
        <v>170435.88</v>
      </c>
      <c r="AG178" s="45">
        <v>0</v>
      </c>
      <c r="AH178" s="45">
        <v>2037311.34</v>
      </c>
      <c r="AI178" s="45">
        <v>2039055.29</v>
      </c>
      <c r="AJ178" s="45">
        <v>142972.67000000001</v>
      </c>
      <c r="AK178" s="45">
        <v>95315.12</v>
      </c>
      <c r="AL178" s="45">
        <v>0</v>
      </c>
      <c r="AM178" s="45">
        <v>1800767.5</v>
      </c>
      <c r="AN178" s="45">
        <v>1803805.5</v>
      </c>
      <c r="AO178" s="45">
        <v>130895.55</v>
      </c>
      <c r="AP178" s="45">
        <v>104716.44</v>
      </c>
      <c r="AQ178" s="45" t="s">
        <v>45</v>
      </c>
      <c r="AR178" s="45">
        <v>1568193.51</v>
      </c>
      <c r="AS178" s="45">
        <v>1803805.5</v>
      </c>
      <c r="AT178" s="45">
        <v>130895.55</v>
      </c>
      <c r="AU178" s="45">
        <v>104716.44</v>
      </c>
      <c r="AV178" s="45">
        <v>0</v>
      </c>
      <c r="AW178" s="45">
        <v>1568193.51</v>
      </c>
      <c r="AX178" s="45">
        <v>1814713.04</v>
      </c>
      <c r="AY178" s="45">
        <v>1692874.21</v>
      </c>
      <c r="AZ178" s="45">
        <v>116059.82</v>
      </c>
      <c r="BA178" s="45">
        <v>113972.32</v>
      </c>
      <c r="BB178" s="45">
        <v>226153.29</v>
      </c>
      <c r="BC178" s="45">
        <v>171983.14</v>
      </c>
      <c r="BD178" s="45">
        <v>0</v>
      </c>
      <c r="BE178" s="45">
        <v>0</v>
      </c>
      <c r="BF178" s="45">
        <v>1472499.93</v>
      </c>
      <c r="BG178" s="45">
        <v>1406918.75</v>
      </c>
      <c r="BH178" s="45">
        <v>2347719.96</v>
      </c>
      <c r="BI178" s="45">
        <v>139972.74</v>
      </c>
      <c r="BJ178" s="45">
        <v>170435.88</v>
      </c>
      <c r="BK178" s="45">
        <v>0</v>
      </c>
      <c r="BL178" s="45">
        <v>2037311.34</v>
      </c>
      <c r="BM178" s="45">
        <v>2039055.29</v>
      </c>
      <c r="BN178" s="45">
        <v>142972.67000000001</v>
      </c>
      <c r="BO178" s="45">
        <v>95315.12</v>
      </c>
      <c r="BP178" s="45">
        <v>0</v>
      </c>
      <c r="BQ178" s="45">
        <v>1800767.5</v>
      </c>
      <c r="BR178" s="45">
        <v>1803805.5</v>
      </c>
      <c r="BS178" s="45">
        <v>130895.55</v>
      </c>
      <c r="BT178" s="45">
        <v>104716.44</v>
      </c>
      <c r="BU178" s="45">
        <v>0</v>
      </c>
      <c r="BV178" s="45">
        <v>1568193.51</v>
      </c>
      <c r="BW178" s="45">
        <v>1803805.5</v>
      </c>
      <c r="BX178" s="45">
        <v>130895.55</v>
      </c>
      <c r="BY178" s="45">
        <v>104716.44</v>
      </c>
      <c r="BZ178" s="45">
        <v>0</v>
      </c>
      <c r="CA178" s="45">
        <v>1568193.51</v>
      </c>
      <c r="CB178" s="45">
        <v>1814713.04</v>
      </c>
      <c r="CC178" s="45">
        <v>116059.82</v>
      </c>
      <c r="CD178" s="45">
        <v>226153.29</v>
      </c>
      <c r="CE178" s="45">
        <v>0</v>
      </c>
      <c r="CF178" s="45">
        <v>1472499.93</v>
      </c>
      <c r="CG178" s="45">
        <v>2347719.96</v>
      </c>
      <c r="CH178" s="45">
        <v>139972.74</v>
      </c>
      <c r="CI178" s="45">
        <v>170435.88</v>
      </c>
      <c r="CJ178" s="45">
        <v>0</v>
      </c>
      <c r="CK178" s="45">
        <v>2037311.34</v>
      </c>
      <c r="CL178" s="45">
        <v>2039055.29</v>
      </c>
      <c r="CM178" s="45">
        <v>142972.67000000001</v>
      </c>
      <c r="CN178" s="45">
        <v>95315.12</v>
      </c>
      <c r="CO178" s="45">
        <v>0</v>
      </c>
      <c r="CP178" s="45">
        <v>1800767.5</v>
      </c>
      <c r="CQ178" s="45">
        <v>1814713.04</v>
      </c>
      <c r="CR178" s="45">
        <v>116059.82</v>
      </c>
      <c r="CS178" s="45">
        <v>226153.29</v>
      </c>
      <c r="CT178" s="45">
        <v>0</v>
      </c>
      <c r="CU178" s="45">
        <v>1472499.93</v>
      </c>
      <c r="CV178" s="45">
        <v>2347719.96</v>
      </c>
      <c r="CW178" s="45">
        <v>139972.74</v>
      </c>
      <c r="CX178" s="45">
        <v>170435.88</v>
      </c>
      <c r="CY178" s="45">
        <v>0</v>
      </c>
      <c r="CZ178" s="45">
        <v>2037311.34</v>
      </c>
      <c r="DA178" s="45">
        <v>2039055.29</v>
      </c>
      <c r="DB178" s="45">
        <v>142972.67000000001</v>
      </c>
      <c r="DC178" s="45">
        <v>95315.12</v>
      </c>
      <c r="DD178" s="45">
        <v>0</v>
      </c>
      <c r="DE178" s="45">
        <v>1800767.5</v>
      </c>
      <c r="DF178" s="45"/>
    </row>
    <row r="179" spans="1:110" s="30" customFormat="1" ht="132.75" customHeight="1" x14ac:dyDescent="0.2">
      <c r="A179" s="64" t="s">
        <v>610</v>
      </c>
      <c r="B179" s="62" t="s">
        <v>611</v>
      </c>
      <c r="C179" s="28" t="s">
        <v>612</v>
      </c>
      <c r="D179" s="28" t="s">
        <v>613</v>
      </c>
      <c r="E179" s="28" t="s">
        <v>614</v>
      </c>
      <c r="F179" s="62"/>
      <c r="G179" s="62"/>
      <c r="H179" s="62"/>
      <c r="I179" s="28" t="s">
        <v>615</v>
      </c>
      <c r="J179" s="28" t="s">
        <v>54</v>
      </c>
      <c r="K179" s="28" t="s">
        <v>616</v>
      </c>
      <c r="L179" s="62"/>
      <c r="M179" s="62"/>
      <c r="N179" s="62"/>
      <c r="O179" s="28" t="s">
        <v>207</v>
      </c>
      <c r="P179" s="28" t="s">
        <v>54</v>
      </c>
      <c r="Q179" s="28" t="s">
        <v>208</v>
      </c>
      <c r="R179" s="62" t="s">
        <v>38</v>
      </c>
      <c r="S179" s="62" t="s">
        <v>617</v>
      </c>
      <c r="T179" s="58">
        <v>416221.55</v>
      </c>
      <c r="U179" s="58">
        <v>339908.18</v>
      </c>
      <c r="V179" s="58">
        <v>314.39999999999998</v>
      </c>
      <c r="W179" s="58">
        <v>314.39999999999998</v>
      </c>
      <c r="X179" s="58">
        <v>43120.3</v>
      </c>
      <c r="Y179" s="58">
        <v>1081.26</v>
      </c>
      <c r="Z179" s="58">
        <v>0</v>
      </c>
      <c r="AA179" s="58">
        <v>0</v>
      </c>
      <c r="AB179" s="58">
        <v>372786.85</v>
      </c>
      <c r="AC179" s="58">
        <v>338512.52</v>
      </c>
      <c r="AD179" s="58">
        <v>695224.2</v>
      </c>
      <c r="AE179" s="58">
        <v>0</v>
      </c>
      <c r="AF179" s="58">
        <v>714.23</v>
      </c>
      <c r="AG179" s="58">
        <v>0</v>
      </c>
      <c r="AH179" s="58">
        <v>694509.97</v>
      </c>
      <c r="AI179" s="58">
        <v>515714.33</v>
      </c>
      <c r="AJ179" s="58">
        <v>0</v>
      </c>
      <c r="AK179" s="58">
        <v>0</v>
      </c>
      <c r="AL179" s="58">
        <v>0</v>
      </c>
      <c r="AM179" s="58">
        <v>515714.33</v>
      </c>
      <c r="AN179" s="58">
        <v>332141.75</v>
      </c>
      <c r="AO179" s="58">
        <v>0</v>
      </c>
      <c r="AP179" s="58">
        <v>0</v>
      </c>
      <c r="AQ179" s="58" t="s">
        <v>45</v>
      </c>
      <c r="AR179" s="58">
        <v>332141.75</v>
      </c>
      <c r="AS179" s="58">
        <v>332141.75</v>
      </c>
      <c r="AT179" s="58">
        <v>0</v>
      </c>
      <c r="AU179" s="58">
        <v>0</v>
      </c>
      <c r="AV179" s="58">
        <v>0</v>
      </c>
      <c r="AW179" s="58">
        <v>332141.75</v>
      </c>
      <c r="AX179" s="58">
        <v>416221.55</v>
      </c>
      <c r="AY179" s="58">
        <v>339908.18</v>
      </c>
      <c r="AZ179" s="58">
        <v>314.39999999999998</v>
      </c>
      <c r="BA179" s="58">
        <v>314.39999999999998</v>
      </c>
      <c r="BB179" s="58">
        <v>43120.3</v>
      </c>
      <c r="BC179" s="58">
        <v>1081.26</v>
      </c>
      <c r="BD179" s="58">
        <v>0</v>
      </c>
      <c r="BE179" s="58">
        <v>0</v>
      </c>
      <c r="BF179" s="58">
        <v>372786.85</v>
      </c>
      <c r="BG179" s="58">
        <v>338512.52</v>
      </c>
      <c r="BH179" s="58">
        <v>695224.2</v>
      </c>
      <c r="BI179" s="58">
        <v>0</v>
      </c>
      <c r="BJ179" s="58">
        <v>714.23</v>
      </c>
      <c r="BK179" s="58">
        <v>0</v>
      </c>
      <c r="BL179" s="58">
        <v>694509.97</v>
      </c>
      <c r="BM179" s="58">
        <v>515714.33</v>
      </c>
      <c r="BN179" s="58">
        <v>0</v>
      </c>
      <c r="BO179" s="58">
        <v>0</v>
      </c>
      <c r="BP179" s="58">
        <v>0</v>
      </c>
      <c r="BQ179" s="58">
        <v>515714.33</v>
      </c>
      <c r="BR179" s="58">
        <v>332141.75</v>
      </c>
      <c r="BS179" s="58">
        <v>0</v>
      </c>
      <c r="BT179" s="58">
        <v>0</v>
      </c>
      <c r="BU179" s="58">
        <v>0</v>
      </c>
      <c r="BV179" s="58">
        <v>332141.75</v>
      </c>
      <c r="BW179" s="58">
        <v>332141.75</v>
      </c>
      <c r="BX179" s="58">
        <v>0</v>
      </c>
      <c r="BY179" s="58">
        <v>0</v>
      </c>
      <c r="BZ179" s="58">
        <v>0</v>
      </c>
      <c r="CA179" s="58">
        <v>332141.75</v>
      </c>
      <c r="CB179" s="58">
        <v>416221.55</v>
      </c>
      <c r="CC179" s="58">
        <v>314.39999999999998</v>
      </c>
      <c r="CD179" s="58">
        <v>43120.3</v>
      </c>
      <c r="CE179" s="58">
        <v>0</v>
      </c>
      <c r="CF179" s="58">
        <v>372786.85</v>
      </c>
      <c r="CG179" s="58">
        <v>695224.2</v>
      </c>
      <c r="CH179" s="58">
        <v>0</v>
      </c>
      <c r="CI179" s="58">
        <v>714.23</v>
      </c>
      <c r="CJ179" s="58">
        <v>0</v>
      </c>
      <c r="CK179" s="58">
        <v>694509.97</v>
      </c>
      <c r="CL179" s="58">
        <v>515714.33</v>
      </c>
      <c r="CM179" s="58">
        <v>0</v>
      </c>
      <c r="CN179" s="58">
        <v>0</v>
      </c>
      <c r="CO179" s="58">
        <v>0</v>
      </c>
      <c r="CP179" s="58">
        <v>515714.33</v>
      </c>
      <c r="CQ179" s="58">
        <v>416221.55</v>
      </c>
      <c r="CR179" s="58">
        <v>314.39999999999998</v>
      </c>
      <c r="CS179" s="58">
        <v>43120.3</v>
      </c>
      <c r="CT179" s="58">
        <v>0</v>
      </c>
      <c r="CU179" s="58">
        <v>372786.85</v>
      </c>
      <c r="CV179" s="58">
        <v>695224.2</v>
      </c>
      <c r="CW179" s="58">
        <v>0</v>
      </c>
      <c r="CX179" s="58">
        <v>714.23</v>
      </c>
      <c r="CY179" s="58">
        <v>0</v>
      </c>
      <c r="CZ179" s="58">
        <v>694509.97</v>
      </c>
      <c r="DA179" s="58">
        <v>515714.33</v>
      </c>
      <c r="DB179" s="58">
        <v>0</v>
      </c>
      <c r="DC179" s="58">
        <v>0</v>
      </c>
      <c r="DD179" s="58">
        <v>0</v>
      </c>
      <c r="DE179" s="58">
        <v>515714.33</v>
      </c>
      <c r="DF179" s="58" t="s">
        <v>57</v>
      </c>
    </row>
    <row r="180" spans="1:110" s="30" customFormat="1" ht="116.25" customHeight="1" x14ac:dyDescent="0.2">
      <c r="A180" s="64"/>
      <c r="B180" s="62"/>
      <c r="C180" s="64" t="s">
        <v>166</v>
      </c>
      <c r="D180" s="64" t="s">
        <v>618</v>
      </c>
      <c r="E180" s="64" t="s">
        <v>168</v>
      </c>
      <c r="F180" s="62"/>
      <c r="G180" s="62"/>
      <c r="H180" s="62"/>
      <c r="I180" s="64" t="s">
        <v>619</v>
      </c>
      <c r="J180" s="64" t="s">
        <v>620</v>
      </c>
      <c r="K180" s="64" t="s">
        <v>621</v>
      </c>
      <c r="L180" s="62"/>
      <c r="M180" s="62"/>
      <c r="N180" s="62"/>
      <c r="O180" s="28" t="s">
        <v>622</v>
      </c>
      <c r="P180" s="28" t="s">
        <v>62</v>
      </c>
      <c r="Q180" s="28" t="s">
        <v>214</v>
      </c>
      <c r="R180" s="62"/>
      <c r="S180" s="62"/>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row>
    <row r="181" spans="1:110" s="30" customFormat="1" ht="109.5" customHeight="1" x14ac:dyDescent="0.2">
      <c r="A181" s="64"/>
      <c r="B181" s="62"/>
      <c r="C181" s="64"/>
      <c r="D181" s="64"/>
      <c r="E181" s="64"/>
      <c r="F181" s="62"/>
      <c r="G181" s="62"/>
      <c r="H181" s="62"/>
      <c r="I181" s="64"/>
      <c r="J181" s="64"/>
      <c r="K181" s="64"/>
      <c r="L181" s="62"/>
      <c r="M181" s="62"/>
      <c r="N181" s="62"/>
      <c r="O181" s="28" t="s">
        <v>623</v>
      </c>
      <c r="P181" s="28" t="s">
        <v>65</v>
      </c>
      <c r="Q181" s="28" t="s">
        <v>624</v>
      </c>
      <c r="R181" s="62"/>
      <c r="S181" s="62"/>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row>
    <row r="182" spans="1:110" s="30" customFormat="1" ht="150" customHeight="1" x14ac:dyDescent="0.2">
      <c r="A182" s="64"/>
      <c r="B182" s="62"/>
      <c r="C182" s="64"/>
      <c r="D182" s="64"/>
      <c r="E182" s="64"/>
      <c r="F182" s="62"/>
      <c r="G182" s="62"/>
      <c r="H182" s="62"/>
      <c r="I182" s="64"/>
      <c r="J182" s="64"/>
      <c r="K182" s="64"/>
      <c r="L182" s="62"/>
      <c r="M182" s="62"/>
      <c r="N182" s="62"/>
      <c r="O182" s="28" t="s">
        <v>625</v>
      </c>
      <c r="P182" s="28" t="s">
        <v>70</v>
      </c>
      <c r="Q182" s="28" t="s">
        <v>626</v>
      </c>
      <c r="R182" s="62"/>
      <c r="S182" s="62"/>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row>
    <row r="183" spans="1:110" s="30" customFormat="1" ht="102.75" customHeight="1" x14ac:dyDescent="0.2">
      <c r="A183" s="64"/>
      <c r="B183" s="62"/>
      <c r="C183" s="64"/>
      <c r="D183" s="64"/>
      <c r="E183" s="64"/>
      <c r="F183" s="62"/>
      <c r="G183" s="62"/>
      <c r="H183" s="62"/>
      <c r="I183" s="64"/>
      <c r="J183" s="64"/>
      <c r="K183" s="64"/>
      <c r="L183" s="62"/>
      <c r="M183" s="62"/>
      <c r="N183" s="62"/>
      <c r="O183" s="28" t="s">
        <v>627</v>
      </c>
      <c r="P183" s="28" t="s">
        <v>73</v>
      </c>
      <c r="Q183" s="28" t="s">
        <v>628</v>
      </c>
      <c r="R183" s="62"/>
      <c r="S183" s="62"/>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row>
    <row r="184" spans="1:110" s="30" customFormat="1" ht="95.25" customHeight="1" x14ac:dyDescent="0.2">
      <c r="A184" s="64"/>
      <c r="B184" s="62"/>
      <c r="C184" s="64"/>
      <c r="D184" s="64"/>
      <c r="E184" s="64"/>
      <c r="F184" s="62"/>
      <c r="G184" s="62"/>
      <c r="H184" s="62"/>
      <c r="I184" s="64"/>
      <c r="J184" s="64"/>
      <c r="K184" s="64"/>
      <c r="L184" s="62"/>
      <c r="M184" s="62"/>
      <c r="N184" s="62"/>
      <c r="O184" s="28" t="s">
        <v>629</v>
      </c>
      <c r="P184" s="28" t="s">
        <v>76</v>
      </c>
      <c r="Q184" s="28" t="s">
        <v>630</v>
      </c>
      <c r="R184" s="62"/>
      <c r="S184" s="62"/>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row>
    <row r="185" spans="1:110" s="30" customFormat="1" ht="139.5" customHeight="1" x14ac:dyDescent="0.2">
      <c r="A185" s="64"/>
      <c r="B185" s="62"/>
      <c r="C185" s="64"/>
      <c r="D185" s="64"/>
      <c r="E185" s="64"/>
      <c r="F185" s="62"/>
      <c r="G185" s="62"/>
      <c r="H185" s="62"/>
      <c r="I185" s="64"/>
      <c r="J185" s="64"/>
      <c r="K185" s="64"/>
      <c r="L185" s="62"/>
      <c r="M185" s="62"/>
      <c r="N185" s="62"/>
      <c r="O185" s="28" t="s">
        <v>631</v>
      </c>
      <c r="P185" s="28" t="s">
        <v>518</v>
      </c>
      <c r="Q185" s="28" t="s">
        <v>632</v>
      </c>
      <c r="R185" s="62"/>
      <c r="S185" s="62"/>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row>
    <row r="186" spans="1:110" s="30" customFormat="1" ht="167.25" customHeight="1" x14ac:dyDescent="0.2">
      <c r="A186" s="64"/>
      <c r="B186" s="62"/>
      <c r="C186" s="64"/>
      <c r="D186" s="64"/>
      <c r="E186" s="64"/>
      <c r="F186" s="62"/>
      <c r="G186" s="62"/>
      <c r="H186" s="62"/>
      <c r="I186" s="64"/>
      <c r="J186" s="64"/>
      <c r="K186" s="64"/>
      <c r="L186" s="62"/>
      <c r="M186" s="62"/>
      <c r="N186" s="62"/>
      <c r="O186" s="28" t="s">
        <v>633</v>
      </c>
      <c r="P186" s="28" t="s">
        <v>82</v>
      </c>
      <c r="Q186" s="28" t="s">
        <v>634</v>
      </c>
      <c r="R186" s="62"/>
      <c r="S186" s="62"/>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row>
    <row r="187" spans="1:110" s="30" customFormat="1" ht="147" customHeight="1" x14ac:dyDescent="0.2">
      <c r="A187" s="64"/>
      <c r="B187" s="62"/>
      <c r="C187" s="64"/>
      <c r="D187" s="64"/>
      <c r="E187" s="64"/>
      <c r="F187" s="62"/>
      <c r="G187" s="62"/>
      <c r="H187" s="62"/>
      <c r="I187" s="64"/>
      <c r="J187" s="64"/>
      <c r="K187" s="64"/>
      <c r="L187" s="62"/>
      <c r="M187" s="62"/>
      <c r="N187" s="62"/>
      <c r="O187" s="28" t="s">
        <v>635</v>
      </c>
      <c r="P187" s="28" t="s">
        <v>229</v>
      </c>
      <c r="Q187" s="28" t="s">
        <v>636</v>
      </c>
      <c r="R187" s="62"/>
      <c r="S187" s="62"/>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row>
    <row r="188" spans="1:110" s="30" customFormat="1" ht="150.75" customHeight="1" x14ac:dyDescent="0.2">
      <c r="A188" s="64"/>
      <c r="B188" s="62"/>
      <c r="C188" s="64"/>
      <c r="D188" s="64"/>
      <c r="E188" s="64"/>
      <c r="F188" s="62"/>
      <c r="G188" s="62"/>
      <c r="H188" s="62"/>
      <c r="I188" s="64"/>
      <c r="J188" s="64"/>
      <c r="K188" s="64"/>
      <c r="L188" s="62"/>
      <c r="M188" s="62"/>
      <c r="N188" s="62"/>
      <c r="O188" s="28" t="s">
        <v>637</v>
      </c>
      <c r="P188" s="28" t="s">
        <v>638</v>
      </c>
      <c r="Q188" s="28" t="s">
        <v>639</v>
      </c>
      <c r="R188" s="62"/>
      <c r="S188" s="62"/>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row>
    <row r="189" spans="1:110" s="30" customFormat="1" ht="96" customHeight="1" x14ac:dyDescent="0.2">
      <c r="A189" s="64"/>
      <c r="B189" s="62"/>
      <c r="C189" s="64"/>
      <c r="D189" s="64"/>
      <c r="E189" s="64"/>
      <c r="F189" s="62"/>
      <c r="G189" s="62"/>
      <c r="H189" s="62"/>
      <c r="I189" s="64"/>
      <c r="J189" s="64"/>
      <c r="K189" s="64"/>
      <c r="L189" s="62"/>
      <c r="M189" s="62"/>
      <c r="N189" s="62"/>
      <c r="O189" s="28" t="s">
        <v>640</v>
      </c>
      <c r="P189" s="28" t="s">
        <v>641</v>
      </c>
      <c r="Q189" s="28" t="s">
        <v>642</v>
      </c>
      <c r="R189" s="62"/>
      <c r="S189" s="62"/>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row>
    <row r="190" spans="1:110" s="30" customFormat="1" ht="171.75" customHeight="1" x14ac:dyDescent="0.2">
      <c r="A190" s="64"/>
      <c r="B190" s="62"/>
      <c r="C190" s="64"/>
      <c r="D190" s="64"/>
      <c r="E190" s="64"/>
      <c r="F190" s="62"/>
      <c r="G190" s="62"/>
      <c r="H190" s="62"/>
      <c r="I190" s="64"/>
      <c r="J190" s="64"/>
      <c r="K190" s="64"/>
      <c r="L190" s="62"/>
      <c r="M190" s="62"/>
      <c r="N190" s="62"/>
      <c r="O190" s="28" t="s">
        <v>643</v>
      </c>
      <c r="P190" s="28" t="s">
        <v>238</v>
      </c>
      <c r="Q190" s="28" t="s">
        <v>644</v>
      </c>
      <c r="R190" s="62"/>
      <c r="S190" s="62"/>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row>
    <row r="191" spans="1:110" s="30" customFormat="1" ht="141" customHeight="1" x14ac:dyDescent="0.2">
      <c r="A191" s="64"/>
      <c r="B191" s="62"/>
      <c r="C191" s="64"/>
      <c r="D191" s="64"/>
      <c r="E191" s="64"/>
      <c r="F191" s="62"/>
      <c r="G191" s="62"/>
      <c r="H191" s="62"/>
      <c r="I191" s="64"/>
      <c r="J191" s="64"/>
      <c r="K191" s="64"/>
      <c r="L191" s="62"/>
      <c r="M191" s="62"/>
      <c r="N191" s="62"/>
      <c r="O191" s="28" t="s">
        <v>645</v>
      </c>
      <c r="P191" s="28" t="s">
        <v>646</v>
      </c>
      <c r="Q191" s="28" t="s">
        <v>647</v>
      </c>
      <c r="R191" s="62"/>
      <c r="S191" s="62"/>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row>
    <row r="192" spans="1:110" s="30" customFormat="1" ht="207.75" customHeight="1" x14ac:dyDescent="0.2">
      <c r="A192" s="64" t="s">
        <v>648</v>
      </c>
      <c r="B192" s="62" t="s">
        <v>649</v>
      </c>
      <c r="C192" s="28" t="s">
        <v>612</v>
      </c>
      <c r="D192" s="28" t="s">
        <v>613</v>
      </c>
      <c r="E192" s="28" t="s">
        <v>614</v>
      </c>
      <c r="F192" s="62"/>
      <c r="G192" s="62"/>
      <c r="H192" s="62"/>
      <c r="I192" s="28" t="s">
        <v>615</v>
      </c>
      <c r="J192" s="28" t="s">
        <v>650</v>
      </c>
      <c r="K192" s="28" t="s">
        <v>616</v>
      </c>
      <c r="L192" s="62"/>
      <c r="M192" s="62"/>
      <c r="N192" s="62"/>
      <c r="O192" s="28" t="s">
        <v>207</v>
      </c>
      <c r="P192" s="28" t="s">
        <v>54</v>
      </c>
      <c r="Q192" s="28" t="s">
        <v>208</v>
      </c>
      <c r="R192" s="62" t="s">
        <v>38</v>
      </c>
      <c r="S192" s="62" t="s">
        <v>651</v>
      </c>
      <c r="T192" s="58">
        <v>276600.13</v>
      </c>
      <c r="U192" s="58">
        <v>268662.44</v>
      </c>
      <c r="V192" s="58">
        <v>1556</v>
      </c>
      <c r="W192" s="58">
        <v>1556</v>
      </c>
      <c r="X192" s="58">
        <v>8535.7000000000007</v>
      </c>
      <c r="Y192" s="58">
        <v>5869.5</v>
      </c>
      <c r="Z192" s="58">
        <v>0</v>
      </c>
      <c r="AA192" s="58">
        <v>0</v>
      </c>
      <c r="AB192" s="58">
        <v>266508.43</v>
      </c>
      <c r="AC192" s="58">
        <v>261236.94</v>
      </c>
      <c r="AD192" s="58">
        <v>277923.78999999998</v>
      </c>
      <c r="AE192" s="58">
        <v>0</v>
      </c>
      <c r="AF192" s="58">
        <v>2666.2</v>
      </c>
      <c r="AG192" s="58">
        <v>0</v>
      </c>
      <c r="AH192" s="58">
        <v>275257.59000000003</v>
      </c>
      <c r="AI192" s="58">
        <v>275257.59000000003</v>
      </c>
      <c r="AJ192" s="58">
        <v>0</v>
      </c>
      <c r="AK192" s="58">
        <v>0</v>
      </c>
      <c r="AL192" s="58">
        <v>0</v>
      </c>
      <c r="AM192" s="58">
        <v>275257.59000000003</v>
      </c>
      <c r="AN192" s="58">
        <v>275257.59000000003</v>
      </c>
      <c r="AO192" s="58">
        <v>0</v>
      </c>
      <c r="AP192" s="58">
        <v>0</v>
      </c>
      <c r="AQ192" s="58" t="s">
        <v>45</v>
      </c>
      <c r="AR192" s="58">
        <v>275257.59000000003</v>
      </c>
      <c r="AS192" s="58">
        <v>275257.59000000003</v>
      </c>
      <c r="AT192" s="58">
        <v>0</v>
      </c>
      <c r="AU192" s="58">
        <v>0</v>
      </c>
      <c r="AV192" s="58">
        <v>0</v>
      </c>
      <c r="AW192" s="58">
        <v>275257.59000000003</v>
      </c>
      <c r="AX192" s="58">
        <v>276600.13</v>
      </c>
      <c r="AY192" s="58">
        <v>268662.44</v>
      </c>
      <c r="AZ192" s="58">
        <v>1556</v>
      </c>
      <c r="BA192" s="58">
        <v>1556</v>
      </c>
      <c r="BB192" s="58">
        <v>8535.7000000000007</v>
      </c>
      <c r="BC192" s="58">
        <v>5869.5</v>
      </c>
      <c r="BD192" s="58">
        <v>0</v>
      </c>
      <c r="BE192" s="58">
        <v>0</v>
      </c>
      <c r="BF192" s="58">
        <v>266508.43</v>
      </c>
      <c r="BG192" s="58">
        <v>261236.94</v>
      </c>
      <c r="BH192" s="58">
        <v>277923.78999999998</v>
      </c>
      <c r="BI192" s="58">
        <v>0</v>
      </c>
      <c r="BJ192" s="58">
        <v>2666.2</v>
      </c>
      <c r="BK192" s="58">
        <v>0</v>
      </c>
      <c r="BL192" s="58">
        <v>275257.59000000003</v>
      </c>
      <c r="BM192" s="58">
        <v>275257.59000000003</v>
      </c>
      <c r="BN192" s="58">
        <v>0</v>
      </c>
      <c r="BO192" s="58">
        <v>0</v>
      </c>
      <c r="BP192" s="58">
        <v>0</v>
      </c>
      <c r="BQ192" s="58">
        <v>275257.59000000003</v>
      </c>
      <c r="BR192" s="58">
        <v>275257.59000000003</v>
      </c>
      <c r="BS192" s="58">
        <v>0</v>
      </c>
      <c r="BT192" s="58">
        <v>0</v>
      </c>
      <c r="BU192" s="58">
        <v>0</v>
      </c>
      <c r="BV192" s="58">
        <v>275257.59000000003</v>
      </c>
      <c r="BW192" s="58">
        <v>275257.59000000003</v>
      </c>
      <c r="BX192" s="58">
        <v>0</v>
      </c>
      <c r="BY192" s="58">
        <v>0</v>
      </c>
      <c r="BZ192" s="58">
        <v>0</v>
      </c>
      <c r="CA192" s="58">
        <v>275257.59000000003</v>
      </c>
      <c r="CB192" s="58">
        <v>276600.13</v>
      </c>
      <c r="CC192" s="58">
        <v>1556</v>
      </c>
      <c r="CD192" s="58">
        <v>8535.7000000000007</v>
      </c>
      <c r="CE192" s="58">
        <v>0</v>
      </c>
      <c r="CF192" s="58">
        <v>266508.43</v>
      </c>
      <c r="CG192" s="58">
        <v>277923.78999999998</v>
      </c>
      <c r="CH192" s="58">
        <v>0</v>
      </c>
      <c r="CI192" s="58">
        <v>2666.2</v>
      </c>
      <c r="CJ192" s="58">
        <v>0</v>
      </c>
      <c r="CK192" s="58">
        <v>275257.59000000003</v>
      </c>
      <c r="CL192" s="58">
        <v>275257.59000000003</v>
      </c>
      <c r="CM192" s="58">
        <v>0</v>
      </c>
      <c r="CN192" s="58">
        <v>0</v>
      </c>
      <c r="CO192" s="58">
        <v>0</v>
      </c>
      <c r="CP192" s="58">
        <v>275257.59000000003</v>
      </c>
      <c r="CQ192" s="58">
        <v>276600.13</v>
      </c>
      <c r="CR192" s="58">
        <v>1556</v>
      </c>
      <c r="CS192" s="58">
        <v>8535.7000000000007</v>
      </c>
      <c r="CT192" s="58">
        <v>0</v>
      </c>
      <c r="CU192" s="58">
        <v>266508.43</v>
      </c>
      <c r="CV192" s="58">
        <v>277923.78999999998</v>
      </c>
      <c r="CW192" s="58">
        <v>0</v>
      </c>
      <c r="CX192" s="58">
        <v>2666.2</v>
      </c>
      <c r="CY192" s="58">
        <v>0</v>
      </c>
      <c r="CZ192" s="58">
        <v>275257.59000000003</v>
      </c>
      <c r="DA192" s="58">
        <v>275257.59000000003</v>
      </c>
      <c r="DB192" s="58">
        <v>0</v>
      </c>
      <c r="DC192" s="58">
        <v>0</v>
      </c>
      <c r="DD192" s="58">
        <v>0</v>
      </c>
      <c r="DE192" s="58">
        <v>275257.59000000003</v>
      </c>
      <c r="DF192" s="58" t="s">
        <v>57</v>
      </c>
    </row>
    <row r="193" spans="1:110" s="30" customFormat="1" ht="88.5" customHeight="1" x14ac:dyDescent="0.2">
      <c r="A193" s="64"/>
      <c r="B193" s="62"/>
      <c r="C193" s="64" t="s">
        <v>166</v>
      </c>
      <c r="D193" s="64" t="s">
        <v>618</v>
      </c>
      <c r="E193" s="64" t="s">
        <v>168</v>
      </c>
      <c r="F193" s="62"/>
      <c r="G193" s="62"/>
      <c r="H193" s="62"/>
      <c r="I193" s="64" t="s">
        <v>619</v>
      </c>
      <c r="J193" s="64" t="s">
        <v>652</v>
      </c>
      <c r="K193" s="64" t="s">
        <v>621</v>
      </c>
      <c r="L193" s="62"/>
      <c r="M193" s="62"/>
      <c r="N193" s="62"/>
      <c r="O193" s="28" t="s">
        <v>653</v>
      </c>
      <c r="P193" s="28" t="s">
        <v>62</v>
      </c>
      <c r="Q193" s="28" t="s">
        <v>577</v>
      </c>
      <c r="R193" s="62"/>
      <c r="S193" s="62"/>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row>
    <row r="194" spans="1:110" s="30" customFormat="1" ht="100.5" customHeight="1" x14ac:dyDescent="0.2">
      <c r="A194" s="64"/>
      <c r="B194" s="62"/>
      <c r="C194" s="64"/>
      <c r="D194" s="64"/>
      <c r="E194" s="64"/>
      <c r="F194" s="62"/>
      <c r="G194" s="62"/>
      <c r="H194" s="62"/>
      <c r="I194" s="64"/>
      <c r="J194" s="64"/>
      <c r="K194" s="64"/>
      <c r="L194" s="62"/>
      <c r="M194" s="62"/>
      <c r="N194" s="62"/>
      <c r="O194" s="28" t="s">
        <v>654</v>
      </c>
      <c r="P194" s="28" t="s">
        <v>65</v>
      </c>
      <c r="Q194" s="28" t="s">
        <v>270</v>
      </c>
      <c r="R194" s="62"/>
      <c r="S194" s="62"/>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row>
    <row r="195" spans="1:110" s="30" customFormat="1" ht="134.25" customHeight="1" x14ac:dyDescent="0.2">
      <c r="A195" s="64"/>
      <c r="B195" s="62"/>
      <c r="C195" s="64"/>
      <c r="D195" s="64"/>
      <c r="E195" s="64"/>
      <c r="F195" s="62"/>
      <c r="G195" s="62"/>
      <c r="H195" s="62"/>
      <c r="I195" s="64"/>
      <c r="J195" s="64"/>
      <c r="K195" s="64"/>
      <c r="L195" s="62"/>
      <c r="M195" s="62"/>
      <c r="N195" s="62"/>
      <c r="O195" s="28" t="s">
        <v>655</v>
      </c>
      <c r="P195" s="28" t="s">
        <v>272</v>
      </c>
      <c r="Q195" s="28" t="s">
        <v>656</v>
      </c>
      <c r="R195" s="62"/>
      <c r="S195" s="62"/>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row>
    <row r="196" spans="1:110" s="30" customFormat="1" ht="120.75" customHeight="1" x14ac:dyDescent="0.2">
      <c r="A196" s="64"/>
      <c r="B196" s="62"/>
      <c r="C196" s="64"/>
      <c r="D196" s="64"/>
      <c r="E196" s="64"/>
      <c r="F196" s="62"/>
      <c r="G196" s="62"/>
      <c r="H196" s="62"/>
      <c r="I196" s="64"/>
      <c r="J196" s="64"/>
      <c r="K196" s="64"/>
      <c r="L196" s="62"/>
      <c r="M196" s="62"/>
      <c r="N196" s="62"/>
      <c r="O196" s="28" t="s">
        <v>657</v>
      </c>
      <c r="P196" s="28" t="s">
        <v>658</v>
      </c>
      <c r="Q196" s="28" t="s">
        <v>659</v>
      </c>
      <c r="R196" s="62"/>
      <c r="S196" s="62"/>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row>
    <row r="197" spans="1:110" s="30" customFormat="1" ht="139.5" customHeight="1" x14ac:dyDescent="0.2">
      <c r="A197" s="64"/>
      <c r="B197" s="62"/>
      <c r="C197" s="64"/>
      <c r="D197" s="64"/>
      <c r="E197" s="64"/>
      <c r="F197" s="62"/>
      <c r="G197" s="62"/>
      <c r="H197" s="62"/>
      <c r="I197" s="64"/>
      <c r="J197" s="64"/>
      <c r="K197" s="64"/>
      <c r="L197" s="62"/>
      <c r="M197" s="62"/>
      <c r="N197" s="62"/>
      <c r="O197" s="28" t="s">
        <v>660</v>
      </c>
      <c r="P197" s="28" t="s">
        <v>661</v>
      </c>
      <c r="Q197" s="28" t="s">
        <v>662</v>
      </c>
      <c r="R197" s="62"/>
      <c r="S197" s="62"/>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row>
    <row r="198" spans="1:110" s="30" customFormat="1" ht="191.25" customHeight="1" x14ac:dyDescent="0.2">
      <c r="A198" s="64"/>
      <c r="B198" s="62"/>
      <c r="C198" s="64"/>
      <c r="D198" s="64"/>
      <c r="E198" s="64"/>
      <c r="F198" s="62"/>
      <c r="G198" s="62"/>
      <c r="H198" s="62"/>
      <c r="I198" s="64"/>
      <c r="J198" s="64"/>
      <c r="K198" s="64"/>
      <c r="L198" s="62"/>
      <c r="M198" s="62"/>
      <c r="N198" s="62"/>
      <c r="O198" s="28" t="s">
        <v>663</v>
      </c>
      <c r="P198" s="28" t="s">
        <v>518</v>
      </c>
      <c r="Q198" s="28" t="s">
        <v>664</v>
      </c>
      <c r="R198" s="62"/>
      <c r="S198" s="62"/>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row>
    <row r="199" spans="1:110" s="30" customFormat="1" ht="141.75" customHeight="1" x14ac:dyDescent="0.2">
      <c r="A199" s="64"/>
      <c r="B199" s="62"/>
      <c r="C199" s="64"/>
      <c r="D199" s="64"/>
      <c r="E199" s="64"/>
      <c r="F199" s="62"/>
      <c r="G199" s="62"/>
      <c r="H199" s="62"/>
      <c r="I199" s="64"/>
      <c r="J199" s="64"/>
      <c r="K199" s="64"/>
      <c r="L199" s="62"/>
      <c r="M199" s="62"/>
      <c r="N199" s="62"/>
      <c r="O199" s="28" t="s">
        <v>665</v>
      </c>
      <c r="P199" s="28" t="s">
        <v>82</v>
      </c>
      <c r="Q199" s="28" t="s">
        <v>666</v>
      </c>
      <c r="R199" s="62"/>
      <c r="S199" s="62"/>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row>
    <row r="200" spans="1:110" s="40" customFormat="1" ht="242.25" customHeight="1" x14ac:dyDescent="0.2">
      <c r="A200" s="46" t="s">
        <v>667</v>
      </c>
      <c r="B200" s="47" t="s">
        <v>668</v>
      </c>
      <c r="C200" s="46" t="s">
        <v>50</v>
      </c>
      <c r="D200" s="46" t="s">
        <v>669</v>
      </c>
      <c r="E200" s="46" t="s">
        <v>52</v>
      </c>
      <c r="F200" s="47"/>
      <c r="G200" s="47"/>
      <c r="H200" s="47"/>
      <c r="I200" s="47"/>
      <c r="J200" s="47"/>
      <c r="K200" s="47"/>
      <c r="L200" s="47"/>
      <c r="M200" s="47"/>
      <c r="N200" s="47"/>
      <c r="O200" s="46" t="s">
        <v>1066</v>
      </c>
      <c r="P200" s="46" t="s">
        <v>1067</v>
      </c>
      <c r="Q200" s="46" t="s">
        <v>1068</v>
      </c>
      <c r="R200" s="47" t="s">
        <v>670</v>
      </c>
      <c r="S200" s="48" t="s">
        <v>671</v>
      </c>
      <c r="T200" s="45">
        <v>12646</v>
      </c>
      <c r="U200" s="45">
        <v>92.29</v>
      </c>
      <c r="V200" s="45"/>
      <c r="W200" s="45"/>
      <c r="X200" s="45"/>
      <c r="Y200" s="45"/>
      <c r="Z200" s="45"/>
      <c r="AA200" s="45"/>
      <c r="AB200" s="45">
        <v>12646</v>
      </c>
      <c r="AC200" s="45">
        <v>92.29</v>
      </c>
      <c r="AD200" s="45">
        <v>66250</v>
      </c>
      <c r="AE200" s="45"/>
      <c r="AF200" s="45"/>
      <c r="AG200" s="45"/>
      <c r="AH200" s="45">
        <v>66250</v>
      </c>
      <c r="AI200" s="45">
        <v>97500</v>
      </c>
      <c r="AJ200" s="45"/>
      <c r="AK200" s="45"/>
      <c r="AL200" s="45"/>
      <c r="AM200" s="45">
        <v>97500</v>
      </c>
      <c r="AN200" s="45">
        <v>48750</v>
      </c>
      <c r="AO200" s="45"/>
      <c r="AP200" s="45"/>
      <c r="AQ200" s="45"/>
      <c r="AR200" s="45">
        <v>48750</v>
      </c>
      <c r="AS200" s="45">
        <v>48750</v>
      </c>
      <c r="AT200" s="45"/>
      <c r="AU200" s="45"/>
      <c r="AV200" s="45"/>
      <c r="AW200" s="45">
        <v>48750</v>
      </c>
      <c r="AX200" s="45">
        <v>12646</v>
      </c>
      <c r="AY200" s="45">
        <v>92.29</v>
      </c>
      <c r="AZ200" s="45"/>
      <c r="BA200" s="45"/>
      <c r="BB200" s="45"/>
      <c r="BC200" s="45"/>
      <c r="BD200" s="45"/>
      <c r="BE200" s="45"/>
      <c r="BF200" s="45">
        <v>12646</v>
      </c>
      <c r="BG200" s="45">
        <v>92.29</v>
      </c>
      <c r="BH200" s="45">
        <v>66250</v>
      </c>
      <c r="BI200" s="45"/>
      <c r="BJ200" s="45"/>
      <c r="BK200" s="45"/>
      <c r="BL200" s="45">
        <v>66250</v>
      </c>
      <c r="BM200" s="45">
        <v>97500</v>
      </c>
      <c r="BN200" s="45"/>
      <c r="BO200" s="45"/>
      <c r="BP200" s="45"/>
      <c r="BQ200" s="45">
        <v>97500</v>
      </c>
      <c r="BR200" s="45">
        <v>48750</v>
      </c>
      <c r="BS200" s="45"/>
      <c r="BT200" s="45"/>
      <c r="BU200" s="45"/>
      <c r="BV200" s="45">
        <v>48750</v>
      </c>
      <c r="BW200" s="45">
        <v>48750</v>
      </c>
      <c r="BX200" s="45"/>
      <c r="BY200" s="45"/>
      <c r="BZ200" s="45"/>
      <c r="CA200" s="45">
        <v>48750</v>
      </c>
      <c r="CB200" s="45">
        <v>12646</v>
      </c>
      <c r="CC200" s="45"/>
      <c r="CD200" s="45"/>
      <c r="CE200" s="45"/>
      <c r="CF200" s="45">
        <v>12646</v>
      </c>
      <c r="CG200" s="45">
        <v>66250</v>
      </c>
      <c r="CH200" s="45"/>
      <c r="CI200" s="45"/>
      <c r="CJ200" s="45"/>
      <c r="CK200" s="45">
        <v>66250</v>
      </c>
      <c r="CL200" s="45">
        <v>97500</v>
      </c>
      <c r="CM200" s="45"/>
      <c r="CN200" s="45"/>
      <c r="CO200" s="45"/>
      <c r="CP200" s="45">
        <v>97500</v>
      </c>
      <c r="CQ200" s="45">
        <v>12646</v>
      </c>
      <c r="CR200" s="45"/>
      <c r="CS200" s="45"/>
      <c r="CT200" s="45"/>
      <c r="CU200" s="45">
        <v>12646</v>
      </c>
      <c r="CV200" s="45">
        <v>66250</v>
      </c>
      <c r="CW200" s="45"/>
      <c r="CX200" s="45"/>
      <c r="CY200" s="45"/>
      <c r="CZ200" s="45">
        <v>66250</v>
      </c>
      <c r="DA200" s="45">
        <v>97500</v>
      </c>
      <c r="DB200" s="45"/>
      <c r="DC200" s="45"/>
      <c r="DD200" s="45"/>
      <c r="DE200" s="45">
        <v>97500</v>
      </c>
      <c r="DF200" s="45" t="s">
        <v>57</v>
      </c>
    </row>
    <row r="201" spans="1:110" s="30" customFormat="1" ht="110.25" customHeight="1" x14ac:dyDescent="0.2">
      <c r="A201" s="64" t="s">
        <v>672</v>
      </c>
      <c r="B201" s="62" t="s">
        <v>673</v>
      </c>
      <c r="C201" s="64" t="s">
        <v>50</v>
      </c>
      <c r="D201" s="64" t="s">
        <v>674</v>
      </c>
      <c r="E201" s="64" t="s">
        <v>52</v>
      </c>
      <c r="F201" s="62"/>
      <c r="G201" s="62"/>
      <c r="H201" s="62"/>
      <c r="I201" s="62"/>
      <c r="J201" s="62"/>
      <c r="K201" s="62"/>
      <c r="L201" s="62"/>
      <c r="M201" s="62"/>
      <c r="N201" s="62"/>
      <c r="O201" s="28" t="s">
        <v>53</v>
      </c>
      <c r="P201" s="28" t="s">
        <v>54</v>
      </c>
      <c r="Q201" s="28" t="s">
        <v>55</v>
      </c>
      <c r="R201" s="62" t="s">
        <v>38</v>
      </c>
      <c r="S201" s="62" t="s">
        <v>675</v>
      </c>
      <c r="T201" s="58">
        <v>23215.09</v>
      </c>
      <c r="U201" s="58">
        <v>22558.51</v>
      </c>
      <c r="V201" s="58">
        <v>0</v>
      </c>
      <c r="W201" s="58">
        <v>0</v>
      </c>
      <c r="X201" s="58">
        <v>0</v>
      </c>
      <c r="Y201" s="58">
        <v>0</v>
      </c>
      <c r="Z201" s="58">
        <v>0</v>
      </c>
      <c r="AA201" s="58">
        <v>0</v>
      </c>
      <c r="AB201" s="58">
        <v>23215.09</v>
      </c>
      <c r="AC201" s="58">
        <v>22558.51</v>
      </c>
      <c r="AD201" s="58">
        <v>23923.599999999999</v>
      </c>
      <c r="AE201" s="58">
        <v>0</v>
      </c>
      <c r="AF201" s="58">
        <v>0</v>
      </c>
      <c r="AG201" s="58">
        <v>0</v>
      </c>
      <c r="AH201" s="58">
        <v>23923.599999999999</v>
      </c>
      <c r="AI201" s="58">
        <v>23935.5</v>
      </c>
      <c r="AJ201" s="58">
        <v>0</v>
      </c>
      <c r="AK201" s="58">
        <v>0</v>
      </c>
      <c r="AL201" s="58">
        <v>0</v>
      </c>
      <c r="AM201" s="58">
        <v>23935.5</v>
      </c>
      <c r="AN201" s="58">
        <v>23945.4</v>
      </c>
      <c r="AO201" s="58">
        <v>0</v>
      </c>
      <c r="AP201" s="58">
        <v>0</v>
      </c>
      <c r="AQ201" s="58" t="s">
        <v>45</v>
      </c>
      <c r="AR201" s="58">
        <v>23945.4</v>
      </c>
      <c r="AS201" s="58">
        <v>23945.4</v>
      </c>
      <c r="AT201" s="58">
        <v>0</v>
      </c>
      <c r="AU201" s="58">
        <v>0</v>
      </c>
      <c r="AV201" s="58">
        <v>0</v>
      </c>
      <c r="AW201" s="58">
        <v>23945.4</v>
      </c>
      <c r="AX201" s="58">
        <v>23215.09</v>
      </c>
      <c r="AY201" s="58">
        <v>22558.51</v>
      </c>
      <c r="AZ201" s="58">
        <v>0</v>
      </c>
      <c r="BA201" s="58">
        <v>0</v>
      </c>
      <c r="BB201" s="58">
        <v>0</v>
      </c>
      <c r="BC201" s="58">
        <v>0</v>
      </c>
      <c r="BD201" s="58">
        <v>0</v>
      </c>
      <c r="BE201" s="58">
        <v>0</v>
      </c>
      <c r="BF201" s="58">
        <v>23215.09</v>
      </c>
      <c r="BG201" s="58">
        <v>22558.51</v>
      </c>
      <c r="BH201" s="58">
        <v>23923.599999999999</v>
      </c>
      <c r="BI201" s="58">
        <v>0</v>
      </c>
      <c r="BJ201" s="58">
        <v>0</v>
      </c>
      <c r="BK201" s="58">
        <v>0</v>
      </c>
      <c r="BL201" s="58">
        <v>23923.599999999999</v>
      </c>
      <c r="BM201" s="58">
        <v>23935.5</v>
      </c>
      <c r="BN201" s="58">
        <v>0</v>
      </c>
      <c r="BO201" s="58">
        <v>0</v>
      </c>
      <c r="BP201" s="58">
        <v>0</v>
      </c>
      <c r="BQ201" s="58">
        <v>23935.5</v>
      </c>
      <c r="BR201" s="58">
        <v>23945.4</v>
      </c>
      <c r="BS201" s="58">
        <v>0</v>
      </c>
      <c r="BT201" s="58">
        <v>0</v>
      </c>
      <c r="BU201" s="58">
        <v>0</v>
      </c>
      <c r="BV201" s="58">
        <v>23945.4</v>
      </c>
      <c r="BW201" s="58">
        <v>23945.4</v>
      </c>
      <c r="BX201" s="58">
        <v>0</v>
      </c>
      <c r="BY201" s="58">
        <v>0</v>
      </c>
      <c r="BZ201" s="58">
        <v>0</v>
      </c>
      <c r="CA201" s="58">
        <v>23945.4</v>
      </c>
      <c r="CB201" s="58">
        <v>23215.09</v>
      </c>
      <c r="CC201" s="58">
        <v>0</v>
      </c>
      <c r="CD201" s="58">
        <v>0</v>
      </c>
      <c r="CE201" s="58">
        <v>0</v>
      </c>
      <c r="CF201" s="58">
        <v>23215.09</v>
      </c>
      <c r="CG201" s="58">
        <v>23923.599999999999</v>
      </c>
      <c r="CH201" s="58">
        <v>0</v>
      </c>
      <c r="CI201" s="58">
        <v>0</v>
      </c>
      <c r="CJ201" s="58">
        <v>0</v>
      </c>
      <c r="CK201" s="58">
        <v>23923.599999999999</v>
      </c>
      <c r="CL201" s="58">
        <v>23935.5</v>
      </c>
      <c r="CM201" s="58">
        <v>0</v>
      </c>
      <c r="CN201" s="58">
        <v>0</v>
      </c>
      <c r="CO201" s="58">
        <v>0</v>
      </c>
      <c r="CP201" s="58">
        <v>23935.5</v>
      </c>
      <c r="CQ201" s="58">
        <v>23215.09</v>
      </c>
      <c r="CR201" s="58">
        <v>0</v>
      </c>
      <c r="CS201" s="58">
        <v>0</v>
      </c>
      <c r="CT201" s="58">
        <v>0</v>
      </c>
      <c r="CU201" s="58">
        <v>23215.09</v>
      </c>
      <c r="CV201" s="58">
        <v>23923.599999999999</v>
      </c>
      <c r="CW201" s="58">
        <v>0</v>
      </c>
      <c r="CX201" s="58">
        <v>0</v>
      </c>
      <c r="CY201" s="58">
        <v>0</v>
      </c>
      <c r="CZ201" s="58">
        <v>23923.599999999999</v>
      </c>
      <c r="DA201" s="58">
        <v>23935.5</v>
      </c>
      <c r="DB201" s="58">
        <v>0</v>
      </c>
      <c r="DC201" s="58">
        <v>0</v>
      </c>
      <c r="DD201" s="58">
        <v>0</v>
      </c>
      <c r="DE201" s="58">
        <v>23935.5</v>
      </c>
      <c r="DF201" s="58" t="s">
        <v>57</v>
      </c>
    </row>
    <row r="202" spans="1:110" s="30" customFormat="1" ht="126.75" customHeight="1" x14ac:dyDescent="0.2">
      <c r="A202" s="64"/>
      <c r="B202" s="62"/>
      <c r="C202" s="64"/>
      <c r="D202" s="64"/>
      <c r="E202" s="64"/>
      <c r="F202" s="62"/>
      <c r="G202" s="62"/>
      <c r="H202" s="62"/>
      <c r="I202" s="62"/>
      <c r="J202" s="62"/>
      <c r="K202" s="62"/>
      <c r="L202" s="62"/>
      <c r="M202" s="62"/>
      <c r="N202" s="62"/>
      <c r="O202" s="28" t="s">
        <v>676</v>
      </c>
      <c r="P202" s="28" t="s">
        <v>62</v>
      </c>
      <c r="Q202" s="28" t="s">
        <v>677</v>
      </c>
      <c r="R202" s="62"/>
      <c r="S202" s="62"/>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row>
    <row r="203" spans="1:110" s="30" customFormat="1" ht="139.5" customHeight="1" x14ac:dyDescent="0.2">
      <c r="A203" s="64"/>
      <c r="B203" s="62"/>
      <c r="C203" s="64"/>
      <c r="D203" s="64"/>
      <c r="E203" s="64"/>
      <c r="F203" s="62"/>
      <c r="G203" s="62"/>
      <c r="H203" s="62"/>
      <c r="I203" s="62"/>
      <c r="J203" s="62"/>
      <c r="K203" s="62"/>
      <c r="L203" s="62"/>
      <c r="M203" s="62"/>
      <c r="N203" s="62"/>
      <c r="O203" s="28" t="s">
        <v>678</v>
      </c>
      <c r="P203" s="28" t="s">
        <v>216</v>
      </c>
      <c r="Q203" s="28" t="s">
        <v>679</v>
      </c>
      <c r="R203" s="62"/>
      <c r="S203" s="62"/>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row>
    <row r="204" spans="1:110" s="30" customFormat="1" ht="190.5" customHeight="1" x14ac:dyDescent="0.2">
      <c r="A204" s="64"/>
      <c r="B204" s="62"/>
      <c r="C204" s="64"/>
      <c r="D204" s="64"/>
      <c r="E204" s="64"/>
      <c r="F204" s="62"/>
      <c r="G204" s="62"/>
      <c r="H204" s="62"/>
      <c r="I204" s="62"/>
      <c r="J204" s="62"/>
      <c r="K204" s="62"/>
      <c r="L204" s="62"/>
      <c r="M204" s="62"/>
      <c r="N204" s="62"/>
      <c r="O204" s="28" t="s">
        <v>680</v>
      </c>
      <c r="P204" s="28" t="s">
        <v>70</v>
      </c>
      <c r="Q204" s="28" t="s">
        <v>681</v>
      </c>
      <c r="R204" s="62"/>
      <c r="S204" s="62"/>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row>
    <row r="205" spans="1:110" s="30" customFormat="1" ht="91.5" customHeight="1" x14ac:dyDescent="0.2">
      <c r="A205" s="64"/>
      <c r="B205" s="62"/>
      <c r="C205" s="64"/>
      <c r="D205" s="64"/>
      <c r="E205" s="64"/>
      <c r="F205" s="62"/>
      <c r="G205" s="62"/>
      <c r="H205" s="62"/>
      <c r="I205" s="62"/>
      <c r="J205" s="62"/>
      <c r="K205" s="62"/>
      <c r="L205" s="62"/>
      <c r="M205" s="62"/>
      <c r="N205" s="62"/>
      <c r="O205" s="28" t="s">
        <v>682</v>
      </c>
      <c r="P205" s="28" t="s">
        <v>314</v>
      </c>
      <c r="Q205" s="28" t="s">
        <v>683</v>
      </c>
      <c r="R205" s="62"/>
      <c r="S205" s="62"/>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row>
    <row r="206" spans="1:110" s="30" customFormat="1" ht="82.5" customHeight="1" x14ac:dyDescent="0.2">
      <c r="A206" s="64"/>
      <c r="B206" s="62"/>
      <c r="C206" s="64"/>
      <c r="D206" s="64"/>
      <c r="E206" s="64"/>
      <c r="F206" s="62"/>
      <c r="G206" s="62"/>
      <c r="H206" s="62"/>
      <c r="I206" s="62"/>
      <c r="J206" s="62"/>
      <c r="K206" s="62"/>
      <c r="L206" s="62"/>
      <c r="M206" s="62"/>
      <c r="N206" s="62"/>
      <c r="O206" s="28" t="s">
        <v>684</v>
      </c>
      <c r="P206" s="28" t="s">
        <v>685</v>
      </c>
      <c r="Q206" s="28" t="s">
        <v>686</v>
      </c>
      <c r="R206" s="62"/>
      <c r="S206" s="62"/>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row>
    <row r="207" spans="1:110" s="30" customFormat="1" ht="107.25" customHeight="1" x14ac:dyDescent="0.2">
      <c r="A207" s="64" t="s">
        <v>687</v>
      </c>
      <c r="B207" s="62" t="s">
        <v>688</v>
      </c>
      <c r="C207" s="28" t="s">
        <v>689</v>
      </c>
      <c r="D207" s="28" t="s">
        <v>54</v>
      </c>
      <c r="E207" s="28" t="s">
        <v>690</v>
      </c>
      <c r="F207" s="62"/>
      <c r="G207" s="62"/>
      <c r="H207" s="62"/>
      <c r="I207" s="62"/>
      <c r="J207" s="62"/>
      <c r="K207" s="62"/>
      <c r="L207" s="62"/>
      <c r="M207" s="62"/>
      <c r="N207" s="62"/>
      <c r="O207" s="28" t="s">
        <v>53</v>
      </c>
      <c r="P207" s="28" t="s">
        <v>54</v>
      </c>
      <c r="Q207" s="28" t="s">
        <v>55</v>
      </c>
      <c r="R207" s="62" t="s">
        <v>38</v>
      </c>
      <c r="S207" s="62" t="s">
        <v>691</v>
      </c>
      <c r="T207" s="58">
        <v>691113.39</v>
      </c>
      <c r="U207" s="58">
        <v>688541.05</v>
      </c>
      <c r="V207" s="58">
        <v>0</v>
      </c>
      <c r="W207" s="58">
        <v>0</v>
      </c>
      <c r="X207" s="58">
        <v>9152</v>
      </c>
      <c r="Y207" s="58">
        <v>9152</v>
      </c>
      <c r="Z207" s="58">
        <v>0</v>
      </c>
      <c r="AA207" s="58">
        <v>0</v>
      </c>
      <c r="AB207" s="58">
        <v>681961.39</v>
      </c>
      <c r="AC207" s="58">
        <v>679389.05</v>
      </c>
      <c r="AD207" s="58">
        <v>785917.75</v>
      </c>
      <c r="AE207" s="58">
        <v>0</v>
      </c>
      <c r="AF207" s="58">
        <v>0</v>
      </c>
      <c r="AG207" s="58">
        <v>0</v>
      </c>
      <c r="AH207" s="58">
        <v>785917.75</v>
      </c>
      <c r="AI207" s="58">
        <v>759424.35</v>
      </c>
      <c r="AJ207" s="58">
        <v>0</v>
      </c>
      <c r="AK207" s="58">
        <v>0</v>
      </c>
      <c r="AL207" s="58">
        <v>0</v>
      </c>
      <c r="AM207" s="58">
        <v>759424.35</v>
      </c>
      <c r="AN207" s="58">
        <v>759460.35</v>
      </c>
      <c r="AO207" s="58">
        <v>0</v>
      </c>
      <c r="AP207" s="58">
        <v>0</v>
      </c>
      <c r="AQ207" s="58" t="s">
        <v>45</v>
      </c>
      <c r="AR207" s="58">
        <v>759460.35</v>
      </c>
      <c r="AS207" s="58">
        <v>759460.35</v>
      </c>
      <c r="AT207" s="58">
        <v>0</v>
      </c>
      <c r="AU207" s="58">
        <v>0</v>
      </c>
      <c r="AV207" s="58">
        <v>0</v>
      </c>
      <c r="AW207" s="58">
        <v>759460.35</v>
      </c>
      <c r="AX207" s="58">
        <v>691113.39</v>
      </c>
      <c r="AY207" s="58">
        <v>688541.05</v>
      </c>
      <c r="AZ207" s="58">
        <v>0</v>
      </c>
      <c r="BA207" s="58">
        <v>0</v>
      </c>
      <c r="BB207" s="58">
        <v>9152</v>
      </c>
      <c r="BC207" s="58">
        <v>9152</v>
      </c>
      <c r="BD207" s="58">
        <v>0</v>
      </c>
      <c r="BE207" s="58">
        <v>0</v>
      </c>
      <c r="BF207" s="58">
        <v>681961.39</v>
      </c>
      <c r="BG207" s="58">
        <v>679389.05</v>
      </c>
      <c r="BH207" s="58">
        <v>785917.75</v>
      </c>
      <c r="BI207" s="58">
        <v>0</v>
      </c>
      <c r="BJ207" s="58">
        <v>0</v>
      </c>
      <c r="BK207" s="58">
        <v>0</v>
      </c>
      <c r="BL207" s="58">
        <v>785917.75</v>
      </c>
      <c r="BM207" s="58">
        <v>759424.35</v>
      </c>
      <c r="BN207" s="58">
        <v>0</v>
      </c>
      <c r="BO207" s="58">
        <v>0</v>
      </c>
      <c r="BP207" s="58">
        <v>0</v>
      </c>
      <c r="BQ207" s="58">
        <v>759424.35</v>
      </c>
      <c r="BR207" s="58">
        <v>759460.35</v>
      </c>
      <c r="BS207" s="58">
        <v>0</v>
      </c>
      <c r="BT207" s="58">
        <v>0</v>
      </c>
      <c r="BU207" s="58">
        <v>0</v>
      </c>
      <c r="BV207" s="58">
        <v>759460.35</v>
      </c>
      <c r="BW207" s="58">
        <v>759460.35</v>
      </c>
      <c r="BX207" s="58">
        <v>0</v>
      </c>
      <c r="BY207" s="58">
        <v>0</v>
      </c>
      <c r="BZ207" s="58">
        <v>0</v>
      </c>
      <c r="CA207" s="58">
        <v>759460.35</v>
      </c>
      <c r="CB207" s="58">
        <v>691113.39</v>
      </c>
      <c r="CC207" s="58">
        <v>0</v>
      </c>
      <c r="CD207" s="58">
        <v>9152</v>
      </c>
      <c r="CE207" s="58">
        <v>0</v>
      </c>
      <c r="CF207" s="58">
        <v>681961.39</v>
      </c>
      <c r="CG207" s="58">
        <v>785917.75</v>
      </c>
      <c r="CH207" s="58">
        <v>0</v>
      </c>
      <c r="CI207" s="58">
        <v>0</v>
      </c>
      <c r="CJ207" s="58">
        <v>0</v>
      </c>
      <c r="CK207" s="58">
        <v>785917.75</v>
      </c>
      <c r="CL207" s="58">
        <v>759424.35</v>
      </c>
      <c r="CM207" s="58">
        <v>0</v>
      </c>
      <c r="CN207" s="58">
        <v>0</v>
      </c>
      <c r="CO207" s="58">
        <v>0</v>
      </c>
      <c r="CP207" s="58">
        <v>759424.35</v>
      </c>
      <c r="CQ207" s="58">
        <v>691113.39</v>
      </c>
      <c r="CR207" s="58">
        <v>0</v>
      </c>
      <c r="CS207" s="58">
        <v>9152</v>
      </c>
      <c r="CT207" s="58">
        <v>0</v>
      </c>
      <c r="CU207" s="58">
        <v>681961.39</v>
      </c>
      <c r="CV207" s="58">
        <v>785917.75</v>
      </c>
      <c r="CW207" s="58">
        <v>0</v>
      </c>
      <c r="CX207" s="58">
        <v>0</v>
      </c>
      <c r="CY207" s="58">
        <v>0</v>
      </c>
      <c r="CZ207" s="58">
        <v>785917.75</v>
      </c>
      <c r="DA207" s="58">
        <v>759424.35</v>
      </c>
      <c r="DB207" s="58">
        <v>0</v>
      </c>
      <c r="DC207" s="58">
        <v>0</v>
      </c>
      <c r="DD207" s="58">
        <v>0</v>
      </c>
      <c r="DE207" s="58">
        <v>759424.35</v>
      </c>
      <c r="DF207" s="58" t="s">
        <v>57</v>
      </c>
    </row>
    <row r="208" spans="1:110" s="30" customFormat="1" ht="106.5" customHeight="1" x14ac:dyDescent="0.2">
      <c r="A208" s="64"/>
      <c r="B208" s="62"/>
      <c r="C208" s="28" t="s">
        <v>166</v>
      </c>
      <c r="D208" s="28" t="s">
        <v>692</v>
      </c>
      <c r="E208" s="28" t="s">
        <v>168</v>
      </c>
      <c r="F208" s="62"/>
      <c r="G208" s="62"/>
      <c r="H208" s="62"/>
      <c r="I208" s="62"/>
      <c r="J208" s="62"/>
      <c r="K208" s="62"/>
      <c r="L208" s="62"/>
      <c r="M208" s="62"/>
      <c r="N208" s="62"/>
      <c r="O208" s="28" t="s">
        <v>693</v>
      </c>
      <c r="P208" s="28" t="s">
        <v>62</v>
      </c>
      <c r="Q208" s="28" t="s">
        <v>214</v>
      </c>
      <c r="R208" s="62"/>
      <c r="S208" s="62"/>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row>
    <row r="209" spans="1:110" s="30" customFormat="1" ht="112.5" customHeight="1" x14ac:dyDescent="0.2">
      <c r="A209" s="64"/>
      <c r="B209" s="62"/>
      <c r="C209" s="64" t="s">
        <v>694</v>
      </c>
      <c r="D209" s="64" t="s">
        <v>695</v>
      </c>
      <c r="E209" s="64" t="s">
        <v>696</v>
      </c>
      <c r="F209" s="62"/>
      <c r="G209" s="62"/>
      <c r="H209" s="62"/>
      <c r="I209" s="62"/>
      <c r="J209" s="62"/>
      <c r="K209" s="62"/>
      <c r="L209" s="62"/>
      <c r="M209" s="62"/>
      <c r="N209" s="62"/>
      <c r="O209" s="28" t="s">
        <v>269</v>
      </c>
      <c r="P209" s="28" t="s">
        <v>65</v>
      </c>
      <c r="Q209" s="28" t="s">
        <v>270</v>
      </c>
      <c r="R209" s="62"/>
      <c r="S209" s="62"/>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row>
    <row r="210" spans="1:110" s="30" customFormat="1" ht="261" customHeight="1" x14ac:dyDescent="0.2">
      <c r="A210" s="64"/>
      <c r="B210" s="62"/>
      <c r="C210" s="64"/>
      <c r="D210" s="64"/>
      <c r="E210" s="64"/>
      <c r="F210" s="62"/>
      <c r="G210" s="62"/>
      <c r="H210" s="62"/>
      <c r="I210" s="62"/>
      <c r="J210" s="62"/>
      <c r="K210" s="62"/>
      <c r="L210" s="62"/>
      <c r="M210" s="62"/>
      <c r="N210" s="62"/>
      <c r="O210" s="28" t="s">
        <v>697</v>
      </c>
      <c r="P210" s="28" t="s">
        <v>272</v>
      </c>
      <c r="Q210" s="28" t="s">
        <v>698</v>
      </c>
      <c r="R210" s="62"/>
      <c r="S210" s="62"/>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row>
    <row r="211" spans="1:110" s="30" customFormat="1" ht="160.5" customHeight="1" x14ac:dyDescent="0.2">
      <c r="A211" s="64"/>
      <c r="B211" s="62"/>
      <c r="C211" s="64"/>
      <c r="D211" s="64"/>
      <c r="E211" s="64"/>
      <c r="F211" s="62"/>
      <c r="G211" s="62"/>
      <c r="H211" s="62"/>
      <c r="I211" s="62"/>
      <c r="J211" s="62"/>
      <c r="K211" s="62"/>
      <c r="L211" s="62"/>
      <c r="M211" s="62"/>
      <c r="N211" s="62"/>
      <c r="O211" s="28" t="s">
        <v>699</v>
      </c>
      <c r="P211" s="28" t="s">
        <v>73</v>
      </c>
      <c r="Q211" s="28" t="s">
        <v>275</v>
      </c>
      <c r="R211" s="62"/>
      <c r="S211" s="62"/>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row>
    <row r="212" spans="1:110" s="30" customFormat="1" ht="166.5" customHeight="1" x14ac:dyDescent="0.2">
      <c r="A212" s="64"/>
      <c r="B212" s="62"/>
      <c r="C212" s="64"/>
      <c r="D212" s="64"/>
      <c r="E212" s="64"/>
      <c r="F212" s="62"/>
      <c r="G212" s="62"/>
      <c r="H212" s="62"/>
      <c r="I212" s="62"/>
      <c r="J212" s="62"/>
      <c r="K212" s="62"/>
      <c r="L212" s="62"/>
      <c r="M212" s="62"/>
      <c r="N212" s="62"/>
      <c r="O212" s="28" t="s">
        <v>700</v>
      </c>
      <c r="P212" s="28" t="s">
        <v>76</v>
      </c>
      <c r="Q212" s="28" t="s">
        <v>701</v>
      </c>
      <c r="R212" s="62"/>
      <c r="S212" s="62"/>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row>
    <row r="213" spans="1:110" s="30" customFormat="1" ht="124.5" customHeight="1" x14ac:dyDescent="0.2">
      <c r="A213" s="64"/>
      <c r="B213" s="62"/>
      <c r="C213" s="64"/>
      <c r="D213" s="64"/>
      <c r="E213" s="64"/>
      <c r="F213" s="62"/>
      <c r="G213" s="62"/>
      <c r="H213" s="62"/>
      <c r="I213" s="62"/>
      <c r="J213" s="62"/>
      <c r="K213" s="62"/>
      <c r="L213" s="62"/>
      <c r="M213" s="62"/>
      <c r="N213" s="62"/>
      <c r="O213" s="28" t="s">
        <v>702</v>
      </c>
      <c r="P213" s="28" t="s">
        <v>518</v>
      </c>
      <c r="Q213" s="28" t="s">
        <v>703</v>
      </c>
      <c r="R213" s="62"/>
      <c r="S213" s="62"/>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row>
    <row r="214" spans="1:110" s="30" customFormat="1" ht="146.25" customHeight="1" x14ac:dyDescent="0.2">
      <c r="A214" s="64"/>
      <c r="B214" s="62"/>
      <c r="C214" s="64"/>
      <c r="D214" s="64"/>
      <c r="E214" s="64"/>
      <c r="F214" s="62"/>
      <c r="G214" s="62"/>
      <c r="H214" s="62"/>
      <c r="I214" s="62"/>
      <c r="J214" s="62"/>
      <c r="K214" s="62"/>
      <c r="L214" s="62"/>
      <c r="M214" s="62"/>
      <c r="N214" s="62"/>
      <c r="O214" s="28" t="s">
        <v>704</v>
      </c>
      <c r="P214" s="28" t="s">
        <v>82</v>
      </c>
      <c r="Q214" s="28" t="s">
        <v>705</v>
      </c>
      <c r="R214" s="62"/>
      <c r="S214" s="62"/>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row>
    <row r="215" spans="1:110" s="30" customFormat="1" ht="154.5" customHeight="1" x14ac:dyDescent="0.2">
      <c r="A215" s="64"/>
      <c r="B215" s="62"/>
      <c r="C215" s="64"/>
      <c r="D215" s="64"/>
      <c r="E215" s="64"/>
      <c r="F215" s="62"/>
      <c r="G215" s="62"/>
      <c r="H215" s="62"/>
      <c r="I215" s="62"/>
      <c r="J215" s="62"/>
      <c r="K215" s="62"/>
      <c r="L215" s="62"/>
      <c r="M215" s="62"/>
      <c r="N215" s="62"/>
      <c r="O215" s="28" t="s">
        <v>706</v>
      </c>
      <c r="P215" s="28" t="s">
        <v>284</v>
      </c>
      <c r="Q215" s="28" t="s">
        <v>707</v>
      </c>
      <c r="R215" s="62"/>
      <c r="S215" s="62"/>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row>
    <row r="216" spans="1:110" s="30" customFormat="1" ht="152.25" customHeight="1" x14ac:dyDescent="0.2">
      <c r="A216" s="64"/>
      <c r="B216" s="62"/>
      <c r="C216" s="64"/>
      <c r="D216" s="64"/>
      <c r="E216" s="64"/>
      <c r="F216" s="62"/>
      <c r="G216" s="62"/>
      <c r="H216" s="62"/>
      <c r="I216" s="62"/>
      <c r="J216" s="62"/>
      <c r="K216" s="62"/>
      <c r="L216" s="62"/>
      <c r="M216" s="62"/>
      <c r="N216" s="62"/>
      <c r="O216" s="28" t="s">
        <v>708</v>
      </c>
      <c r="P216" s="28" t="s">
        <v>232</v>
      </c>
      <c r="Q216" s="28" t="s">
        <v>709</v>
      </c>
      <c r="R216" s="62"/>
      <c r="S216" s="62"/>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row>
    <row r="217" spans="1:110" s="30" customFormat="1" ht="123" customHeight="1" x14ac:dyDescent="0.2">
      <c r="A217" s="64"/>
      <c r="B217" s="62"/>
      <c r="C217" s="64"/>
      <c r="D217" s="64"/>
      <c r="E217" s="64"/>
      <c r="F217" s="62"/>
      <c r="G217" s="62"/>
      <c r="H217" s="62"/>
      <c r="I217" s="62"/>
      <c r="J217" s="62"/>
      <c r="K217" s="62"/>
      <c r="L217" s="62"/>
      <c r="M217" s="62"/>
      <c r="N217" s="62"/>
      <c r="O217" s="28" t="s">
        <v>710</v>
      </c>
      <c r="P217" s="28" t="s">
        <v>235</v>
      </c>
      <c r="Q217" s="28" t="s">
        <v>711</v>
      </c>
      <c r="R217" s="62"/>
      <c r="S217" s="62"/>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row>
    <row r="218" spans="1:110" s="30" customFormat="1" ht="103.5" customHeight="1" x14ac:dyDescent="0.2">
      <c r="A218" s="64"/>
      <c r="B218" s="62"/>
      <c r="C218" s="64"/>
      <c r="D218" s="64"/>
      <c r="E218" s="64"/>
      <c r="F218" s="62"/>
      <c r="G218" s="62"/>
      <c r="H218" s="62"/>
      <c r="I218" s="62"/>
      <c r="J218" s="62"/>
      <c r="K218" s="62"/>
      <c r="L218" s="62"/>
      <c r="M218" s="62"/>
      <c r="N218" s="62"/>
      <c r="O218" s="28" t="s">
        <v>712</v>
      </c>
      <c r="P218" s="28" t="s">
        <v>713</v>
      </c>
      <c r="Q218" s="28" t="s">
        <v>714</v>
      </c>
      <c r="R218" s="62"/>
      <c r="S218" s="62"/>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row>
    <row r="219" spans="1:110" s="30" customFormat="1" ht="112.5" customHeight="1" x14ac:dyDescent="0.2">
      <c r="A219" s="64"/>
      <c r="B219" s="62"/>
      <c r="C219" s="64"/>
      <c r="D219" s="64"/>
      <c r="E219" s="64"/>
      <c r="F219" s="62"/>
      <c r="G219" s="62"/>
      <c r="H219" s="62"/>
      <c r="I219" s="62"/>
      <c r="J219" s="62"/>
      <c r="K219" s="62"/>
      <c r="L219" s="62"/>
      <c r="M219" s="62"/>
      <c r="N219" s="62"/>
      <c r="O219" s="28" t="s">
        <v>715</v>
      </c>
      <c r="P219" s="28" t="s">
        <v>241</v>
      </c>
      <c r="Q219" s="28" t="s">
        <v>716</v>
      </c>
      <c r="R219" s="62"/>
      <c r="S219" s="62"/>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row>
    <row r="220" spans="1:110" s="30" customFormat="1" ht="116.25" customHeight="1" x14ac:dyDescent="0.2">
      <c r="A220" s="64"/>
      <c r="B220" s="62"/>
      <c r="C220" s="64"/>
      <c r="D220" s="64"/>
      <c r="E220" s="64"/>
      <c r="F220" s="62"/>
      <c r="G220" s="62"/>
      <c r="H220" s="62"/>
      <c r="I220" s="62"/>
      <c r="J220" s="62"/>
      <c r="K220" s="62"/>
      <c r="L220" s="62"/>
      <c r="M220" s="62"/>
      <c r="N220" s="62"/>
      <c r="O220" s="28" t="s">
        <v>717</v>
      </c>
      <c r="P220" s="28" t="s">
        <v>244</v>
      </c>
      <c r="Q220" s="28" t="s">
        <v>718</v>
      </c>
      <c r="R220" s="62"/>
      <c r="S220" s="62"/>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row>
    <row r="221" spans="1:110" s="30" customFormat="1" ht="70.5" customHeight="1" x14ac:dyDescent="0.2">
      <c r="A221" s="64"/>
      <c r="B221" s="62"/>
      <c r="C221" s="64"/>
      <c r="D221" s="64"/>
      <c r="E221" s="64"/>
      <c r="F221" s="62"/>
      <c r="G221" s="62"/>
      <c r="H221" s="62"/>
      <c r="I221" s="62"/>
      <c r="J221" s="62"/>
      <c r="K221" s="62"/>
      <c r="L221" s="62"/>
      <c r="M221" s="62"/>
      <c r="N221" s="62"/>
      <c r="O221" s="28" t="s">
        <v>719</v>
      </c>
      <c r="P221" s="28" t="s">
        <v>720</v>
      </c>
      <c r="Q221" s="28" t="s">
        <v>721</v>
      </c>
      <c r="R221" s="62"/>
      <c r="S221" s="62"/>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row>
    <row r="222" spans="1:110" s="30" customFormat="1" ht="124.5" customHeight="1" x14ac:dyDescent="0.2">
      <c r="A222" s="64" t="s">
        <v>722</v>
      </c>
      <c r="B222" s="62" t="s">
        <v>723</v>
      </c>
      <c r="C222" s="28" t="s">
        <v>50</v>
      </c>
      <c r="D222" s="28" t="s">
        <v>724</v>
      </c>
      <c r="E222" s="28" t="s">
        <v>52</v>
      </c>
      <c r="F222" s="62"/>
      <c r="G222" s="62"/>
      <c r="H222" s="62"/>
      <c r="I222" s="28" t="s">
        <v>725</v>
      </c>
      <c r="J222" s="28" t="s">
        <v>726</v>
      </c>
      <c r="K222" s="28" t="s">
        <v>727</v>
      </c>
      <c r="L222" s="62"/>
      <c r="M222" s="62"/>
      <c r="N222" s="62"/>
      <c r="O222" s="64" t="s">
        <v>133</v>
      </c>
      <c r="P222" s="64" t="s">
        <v>728</v>
      </c>
      <c r="Q222" s="64" t="s">
        <v>135</v>
      </c>
      <c r="R222" s="62" t="s">
        <v>175</v>
      </c>
      <c r="S222" s="63" t="s">
        <v>729</v>
      </c>
      <c r="T222" s="58">
        <v>0</v>
      </c>
      <c r="U222" s="58">
        <v>0</v>
      </c>
      <c r="V222" s="58"/>
      <c r="W222" s="58"/>
      <c r="X222" s="58"/>
      <c r="Y222" s="58"/>
      <c r="Z222" s="58"/>
      <c r="AA222" s="58"/>
      <c r="AB222" s="58"/>
      <c r="AC222" s="58"/>
      <c r="AD222" s="58">
        <v>20000</v>
      </c>
      <c r="AE222" s="58"/>
      <c r="AF222" s="58"/>
      <c r="AG222" s="58"/>
      <c r="AH222" s="58">
        <v>20000</v>
      </c>
      <c r="AI222" s="58">
        <v>0</v>
      </c>
      <c r="AJ222" s="58"/>
      <c r="AK222" s="58"/>
      <c r="AL222" s="58"/>
      <c r="AM222" s="58"/>
      <c r="AN222" s="58">
        <v>0</v>
      </c>
      <c r="AO222" s="58"/>
      <c r="AP222" s="58"/>
      <c r="AQ222" s="58"/>
      <c r="AR222" s="58"/>
      <c r="AS222" s="58">
        <v>0</v>
      </c>
      <c r="AT222" s="58"/>
      <c r="AU222" s="58"/>
      <c r="AV222" s="58"/>
      <c r="AW222" s="58"/>
      <c r="AX222" s="58">
        <v>0</v>
      </c>
      <c r="AY222" s="58">
        <v>0</v>
      </c>
      <c r="AZ222" s="58"/>
      <c r="BA222" s="58"/>
      <c r="BB222" s="58"/>
      <c r="BC222" s="58"/>
      <c r="BD222" s="58"/>
      <c r="BE222" s="58"/>
      <c r="BF222" s="58"/>
      <c r="BG222" s="58"/>
      <c r="BH222" s="58">
        <v>20000</v>
      </c>
      <c r="BI222" s="58"/>
      <c r="BJ222" s="58"/>
      <c r="BK222" s="58"/>
      <c r="BL222" s="58">
        <v>20000</v>
      </c>
      <c r="BM222" s="58">
        <v>0</v>
      </c>
      <c r="BN222" s="58"/>
      <c r="BO222" s="58"/>
      <c r="BP222" s="58"/>
      <c r="BQ222" s="58"/>
      <c r="BR222" s="58">
        <v>0</v>
      </c>
      <c r="BS222" s="58"/>
      <c r="BT222" s="58"/>
      <c r="BU222" s="58"/>
      <c r="BV222" s="58"/>
      <c r="BW222" s="58">
        <v>0</v>
      </c>
      <c r="BX222" s="58"/>
      <c r="BY222" s="58"/>
      <c r="BZ222" s="58"/>
      <c r="CA222" s="58"/>
      <c r="CB222" s="58">
        <v>0</v>
      </c>
      <c r="CC222" s="58"/>
      <c r="CD222" s="58"/>
      <c r="CE222" s="58"/>
      <c r="CF222" s="58"/>
      <c r="CG222" s="58">
        <v>20000</v>
      </c>
      <c r="CH222" s="58"/>
      <c r="CI222" s="58"/>
      <c r="CJ222" s="58"/>
      <c r="CK222" s="58">
        <v>20000</v>
      </c>
      <c r="CL222" s="58">
        <v>0</v>
      </c>
      <c r="CM222" s="58"/>
      <c r="CN222" s="58"/>
      <c r="CO222" s="58"/>
      <c r="CP222" s="58"/>
      <c r="CQ222" s="58">
        <v>0</v>
      </c>
      <c r="CR222" s="58"/>
      <c r="CS222" s="58"/>
      <c r="CT222" s="58"/>
      <c r="CU222" s="58"/>
      <c r="CV222" s="58">
        <v>20000</v>
      </c>
      <c r="CW222" s="58"/>
      <c r="CX222" s="58"/>
      <c r="CY222" s="58"/>
      <c r="CZ222" s="58">
        <v>20000</v>
      </c>
      <c r="DA222" s="58">
        <v>0</v>
      </c>
      <c r="DB222" s="58"/>
      <c r="DC222" s="58"/>
      <c r="DD222" s="58"/>
      <c r="DE222" s="58"/>
      <c r="DF222" s="58" t="s">
        <v>57</v>
      </c>
    </row>
    <row r="223" spans="1:110" s="30" customFormat="1" ht="127.5" customHeight="1" x14ac:dyDescent="0.2">
      <c r="A223" s="64"/>
      <c r="B223" s="62"/>
      <c r="C223" s="28" t="s">
        <v>730</v>
      </c>
      <c r="D223" s="28" t="s">
        <v>731</v>
      </c>
      <c r="E223" s="28" t="s">
        <v>732</v>
      </c>
      <c r="F223" s="62"/>
      <c r="G223" s="62"/>
      <c r="H223" s="62"/>
      <c r="I223" s="28" t="s">
        <v>733</v>
      </c>
      <c r="J223" s="28" t="s">
        <v>734</v>
      </c>
      <c r="K223" s="28" t="s">
        <v>735</v>
      </c>
      <c r="L223" s="62"/>
      <c r="M223" s="62"/>
      <c r="N223" s="62"/>
      <c r="O223" s="64"/>
      <c r="P223" s="64"/>
      <c r="Q223" s="64"/>
      <c r="R223" s="62"/>
      <c r="S223" s="63"/>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row>
    <row r="224" spans="1:110" s="30" customFormat="1" ht="149.25" customHeight="1" x14ac:dyDescent="0.2">
      <c r="A224" s="64" t="s">
        <v>736</v>
      </c>
      <c r="B224" s="62" t="s">
        <v>737</v>
      </c>
      <c r="C224" s="28" t="s">
        <v>738</v>
      </c>
      <c r="D224" s="28" t="s">
        <v>739</v>
      </c>
      <c r="E224" s="28" t="s">
        <v>740</v>
      </c>
      <c r="F224" s="62"/>
      <c r="G224" s="62"/>
      <c r="H224" s="62"/>
      <c r="I224" s="62"/>
      <c r="J224" s="62"/>
      <c r="K224" s="62"/>
      <c r="L224" s="62"/>
      <c r="M224" s="62"/>
      <c r="N224" s="62"/>
      <c r="O224" s="28" t="s">
        <v>488</v>
      </c>
      <c r="P224" s="28" t="s">
        <v>54</v>
      </c>
      <c r="Q224" s="28" t="s">
        <v>55</v>
      </c>
      <c r="R224" s="62" t="s">
        <v>38</v>
      </c>
      <c r="S224" s="62" t="s">
        <v>741</v>
      </c>
      <c r="T224" s="58">
        <v>45595.3</v>
      </c>
      <c r="U224" s="58">
        <v>45595.06</v>
      </c>
      <c r="V224" s="58">
        <v>0</v>
      </c>
      <c r="W224" s="58">
        <v>0</v>
      </c>
      <c r="X224" s="58">
        <v>0</v>
      </c>
      <c r="Y224" s="58">
        <v>0</v>
      </c>
      <c r="Z224" s="58">
        <v>0</v>
      </c>
      <c r="AA224" s="58">
        <v>0</v>
      </c>
      <c r="AB224" s="58">
        <v>45595.3</v>
      </c>
      <c r="AC224" s="58">
        <v>45595.06</v>
      </c>
      <c r="AD224" s="58">
        <v>48982.3</v>
      </c>
      <c r="AE224" s="58">
        <v>0</v>
      </c>
      <c r="AF224" s="58">
        <v>0</v>
      </c>
      <c r="AG224" s="58">
        <v>0</v>
      </c>
      <c r="AH224" s="58">
        <v>48982.3</v>
      </c>
      <c r="AI224" s="58">
        <v>48982.3</v>
      </c>
      <c r="AJ224" s="58">
        <v>0</v>
      </c>
      <c r="AK224" s="58">
        <v>0</v>
      </c>
      <c r="AL224" s="58">
        <v>0</v>
      </c>
      <c r="AM224" s="58">
        <v>48982.3</v>
      </c>
      <c r="AN224" s="58">
        <v>48982.3</v>
      </c>
      <c r="AO224" s="58">
        <v>0</v>
      </c>
      <c r="AP224" s="58">
        <v>0</v>
      </c>
      <c r="AQ224" s="58" t="s">
        <v>45</v>
      </c>
      <c r="AR224" s="58">
        <v>48982.3</v>
      </c>
      <c r="AS224" s="58">
        <v>48982.3</v>
      </c>
      <c r="AT224" s="58">
        <v>0</v>
      </c>
      <c r="AU224" s="58">
        <v>0</v>
      </c>
      <c r="AV224" s="58">
        <v>0</v>
      </c>
      <c r="AW224" s="58">
        <v>48982.3</v>
      </c>
      <c r="AX224" s="58">
        <v>45595.3</v>
      </c>
      <c r="AY224" s="58">
        <v>45595.06</v>
      </c>
      <c r="AZ224" s="58">
        <v>0</v>
      </c>
      <c r="BA224" s="58">
        <v>0</v>
      </c>
      <c r="BB224" s="58">
        <v>0</v>
      </c>
      <c r="BC224" s="58">
        <v>0</v>
      </c>
      <c r="BD224" s="58">
        <v>0</v>
      </c>
      <c r="BE224" s="58">
        <v>0</v>
      </c>
      <c r="BF224" s="58">
        <v>45595.3</v>
      </c>
      <c r="BG224" s="58">
        <v>45595.06</v>
      </c>
      <c r="BH224" s="58">
        <v>48982.3</v>
      </c>
      <c r="BI224" s="58">
        <v>0</v>
      </c>
      <c r="BJ224" s="58">
        <v>0</v>
      </c>
      <c r="BK224" s="58">
        <v>0</v>
      </c>
      <c r="BL224" s="58">
        <v>48982.3</v>
      </c>
      <c r="BM224" s="58">
        <v>48982.3</v>
      </c>
      <c r="BN224" s="58">
        <v>0</v>
      </c>
      <c r="BO224" s="58">
        <v>0</v>
      </c>
      <c r="BP224" s="58">
        <v>0</v>
      </c>
      <c r="BQ224" s="58">
        <v>48982.3</v>
      </c>
      <c r="BR224" s="58">
        <v>48982.3</v>
      </c>
      <c r="BS224" s="58">
        <v>0</v>
      </c>
      <c r="BT224" s="58">
        <v>0</v>
      </c>
      <c r="BU224" s="58">
        <v>0</v>
      </c>
      <c r="BV224" s="58">
        <v>48982.3</v>
      </c>
      <c r="BW224" s="58">
        <v>48982.3</v>
      </c>
      <c r="BX224" s="58">
        <v>0</v>
      </c>
      <c r="BY224" s="58">
        <v>0</v>
      </c>
      <c r="BZ224" s="58">
        <v>0</v>
      </c>
      <c r="CA224" s="58">
        <v>48982.3</v>
      </c>
      <c r="CB224" s="58">
        <v>45595.3</v>
      </c>
      <c r="CC224" s="58">
        <v>0</v>
      </c>
      <c r="CD224" s="58">
        <v>0</v>
      </c>
      <c r="CE224" s="58">
        <v>0</v>
      </c>
      <c r="CF224" s="58">
        <v>45595.3</v>
      </c>
      <c r="CG224" s="58">
        <v>48982.3</v>
      </c>
      <c r="CH224" s="58">
        <v>0</v>
      </c>
      <c r="CI224" s="58">
        <v>0</v>
      </c>
      <c r="CJ224" s="58">
        <v>0</v>
      </c>
      <c r="CK224" s="58">
        <v>48982.3</v>
      </c>
      <c r="CL224" s="58">
        <v>48982.3</v>
      </c>
      <c r="CM224" s="58">
        <v>0</v>
      </c>
      <c r="CN224" s="58">
        <v>0</v>
      </c>
      <c r="CO224" s="58">
        <v>0</v>
      </c>
      <c r="CP224" s="58">
        <v>48982.3</v>
      </c>
      <c r="CQ224" s="58">
        <v>45595.3</v>
      </c>
      <c r="CR224" s="58">
        <v>0</v>
      </c>
      <c r="CS224" s="58">
        <v>0</v>
      </c>
      <c r="CT224" s="58">
        <v>0</v>
      </c>
      <c r="CU224" s="58">
        <v>45595.3</v>
      </c>
      <c r="CV224" s="58">
        <v>48982.3</v>
      </c>
      <c r="CW224" s="58">
        <v>0</v>
      </c>
      <c r="CX224" s="58">
        <v>0</v>
      </c>
      <c r="CY224" s="58">
        <v>0</v>
      </c>
      <c r="CZ224" s="58">
        <v>48982.3</v>
      </c>
      <c r="DA224" s="58">
        <v>48982.3</v>
      </c>
      <c r="DB224" s="58">
        <v>0</v>
      </c>
      <c r="DC224" s="58">
        <v>0</v>
      </c>
      <c r="DD224" s="58">
        <v>0</v>
      </c>
      <c r="DE224" s="58">
        <v>48982.3</v>
      </c>
      <c r="DF224" s="58" t="s">
        <v>57</v>
      </c>
    </row>
    <row r="225" spans="1:110" s="30" customFormat="1" ht="106.5" customHeight="1" x14ac:dyDescent="0.2">
      <c r="A225" s="64"/>
      <c r="B225" s="62"/>
      <c r="C225" s="64" t="s">
        <v>166</v>
      </c>
      <c r="D225" s="64" t="s">
        <v>742</v>
      </c>
      <c r="E225" s="64" t="s">
        <v>168</v>
      </c>
      <c r="F225" s="62"/>
      <c r="G225" s="62"/>
      <c r="H225" s="62"/>
      <c r="I225" s="62"/>
      <c r="J225" s="62"/>
      <c r="K225" s="62"/>
      <c r="L225" s="62"/>
      <c r="M225" s="62"/>
      <c r="N225" s="62"/>
      <c r="O225" s="28" t="s">
        <v>743</v>
      </c>
      <c r="P225" s="28" t="s">
        <v>62</v>
      </c>
      <c r="Q225" s="28" t="s">
        <v>744</v>
      </c>
      <c r="R225" s="62"/>
      <c r="S225" s="62"/>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row>
    <row r="226" spans="1:110" s="30" customFormat="1" ht="70.5" customHeight="1" x14ac:dyDescent="0.2">
      <c r="A226" s="64"/>
      <c r="B226" s="62"/>
      <c r="C226" s="64"/>
      <c r="D226" s="64"/>
      <c r="E226" s="64"/>
      <c r="F226" s="62"/>
      <c r="G226" s="62"/>
      <c r="H226" s="62"/>
      <c r="I226" s="62"/>
      <c r="J226" s="62"/>
      <c r="K226" s="62"/>
      <c r="L226" s="62"/>
      <c r="M226" s="62"/>
      <c r="N226" s="62"/>
      <c r="O226" s="28" t="s">
        <v>172</v>
      </c>
      <c r="P226" s="28" t="s">
        <v>745</v>
      </c>
      <c r="Q226" s="28" t="s">
        <v>174</v>
      </c>
      <c r="R226" s="62"/>
      <c r="S226" s="62"/>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row>
    <row r="227" spans="1:110" s="30" customFormat="1" ht="109.5" customHeight="1" x14ac:dyDescent="0.2">
      <c r="A227" s="64" t="s">
        <v>746</v>
      </c>
      <c r="B227" s="62" t="s">
        <v>747</v>
      </c>
      <c r="C227" s="28" t="s">
        <v>612</v>
      </c>
      <c r="D227" s="28" t="s">
        <v>748</v>
      </c>
      <c r="E227" s="28" t="s">
        <v>614</v>
      </c>
      <c r="F227" s="62"/>
      <c r="G227" s="62"/>
      <c r="H227" s="62"/>
      <c r="I227" s="62"/>
      <c r="J227" s="62"/>
      <c r="K227" s="62"/>
      <c r="L227" s="62"/>
      <c r="M227" s="62"/>
      <c r="N227" s="62"/>
      <c r="O227" s="28" t="s">
        <v>53</v>
      </c>
      <c r="P227" s="28" t="s">
        <v>54</v>
      </c>
      <c r="Q227" s="28" t="s">
        <v>55</v>
      </c>
      <c r="R227" s="62" t="s">
        <v>38</v>
      </c>
      <c r="S227" s="63" t="s">
        <v>749</v>
      </c>
      <c r="T227" s="58">
        <v>686.9</v>
      </c>
      <c r="U227" s="58">
        <v>675.82</v>
      </c>
      <c r="V227" s="58"/>
      <c r="W227" s="58"/>
      <c r="X227" s="58"/>
      <c r="Y227" s="58"/>
      <c r="Z227" s="58"/>
      <c r="AA227" s="58"/>
      <c r="AB227" s="58">
        <v>686.9</v>
      </c>
      <c r="AC227" s="58">
        <v>675.82</v>
      </c>
      <c r="AD227" s="58">
        <v>682.8</v>
      </c>
      <c r="AE227" s="58"/>
      <c r="AF227" s="58"/>
      <c r="AG227" s="58"/>
      <c r="AH227" s="58">
        <v>682.8</v>
      </c>
      <c r="AI227" s="58">
        <v>682.8</v>
      </c>
      <c r="AJ227" s="58"/>
      <c r="AK227" s="58"/>
      <c r="AL227" s="58"/>
      <c r="AM227" s="58">
        <v>682.8</v>
      </c>
      <c r="AN227" s="58">
        <v>682.8</v>
      </c>
      <c r="AO227" s="58"/>
      <c r="AP227" s="58"/>
      <c r="AQ227" s="58"/>
      <c r="AR227" s="58">
        <v>682.8</v>
      </c>
      <c r="AS227" s="58">
        <v>682.8</v>
      </c>
      <c r="AT227" s="58"/>
      <c r="AU227" s="58"/>
      <c r="AV227" s="58"/>
      <c r="AW227" s="58">
        <v>682.8</v>
      </c>
      <c r="AX227" s="58">
        <v>686.9</v>
      </c>
      <c r="AY227" s="58">
        <v>675.82</v>
      </c>
      <c r="AZ227" s="58"/>
      <c r="BA227" s="58"/>
      <c r="BB227" s="58"/>
      <c r="BC227" s="58"/>
      <c r="BD227" s="58"/>
      <c r="BE227" s="58"/>
      <c r="BF227" s="58">
        <v>686.9</v>
      </c>
      <c r="BG227" s="58">
        <v>675.82</v>
      </c>
      <c r="BH227" s="58">
        <v>682.8</v>
      </c>
      <c r="BI227" s="58"/>
      <c r="BJ227" s="58"/>
      <c r="BK227" s="58"/>
      <c r="BL227" s="58">
        <v>682.8</v>
      </c>
      <c r="BM227" s="58">
        <v>682.8</v>
      </c>
      <c r="BN227" s="58"/>
      <c r="BO227" s="58"/>
      <c r="BP227" s="58"/>
      <c r="BQ227" s="58">
        <v>682.8</v>
      </c>
      <c r="BR227" s="58">
        <v>682.8</v>
      </c>
      <c r="BS227" s="58"/>
      <c r="BT227" s="58"/>
      <c r="BU227" s="58"/>
      <c r="BV227" s="58">
        <v>682.8</v>
      </c>
      <c r="BW227" s="58">
        <v>682.8</v>
      </c>
      <c r="BX227" s="58"/>
      <c r="BY227" s="58"/>
      <c r="BZ227" s="58"/>
      <c r="CA227" s="58">
        <v>682.8</v>
      </c>
      <c r="CB227" s="58">
        <v>686.9</v>
      </c>
      <c r="CC227" s="58"/>
      <c r="CD227" s="58"/>
      <c r="CE227" s="58"/>
      <c r="CF227" s="58">
        <v>686.9</v>
      </c>
      <c r="CG227" s="58">
        <v>682.8</v>
      </c>
      <c r="CH227" s="58"/>
      <c r="CI227" s="58"/>
      <c r="CJ227" s="58"/>
      <c r="CK227" s="58">
        <v>682.8</v>
      </c>
      <c r="CL227" s="58">
        <v>682.8</v>
      </c>
      <c r="CM227" s="58"/>
      <c r="CN227" s="58"/>
      <c r="CO227" s="58"/>
      <c r="CP227" s="58">
        <v>682.8</v>
      </c>
      <c r="CQ227" s="58">
        <v>686.9</v>
      </c>
      <c r="CR227" s="58"/>
      <c r="CS227" s="58"/>
      <c r="CT227" s="58"/>
      <c r="CU227" s="58">
        <v>686.9</v>
      </c>
      <c r="CV227" s="58">
        <v>682.8</v>
      </c>
      <c r="CW227" s="58"/>
      <c r="CX227" s="58"/>
      <c r="CY227" s="58"/>
      <c r="CZ227" s="58">
        <v>682.8</v>
      </c>
      <c r="DA227" s="58">
        <v>682.8</v>
      </c>
      <c r="DB227" s="58"/>
      <c r="DC227" s="58"/>
      <c r="DD227" s="58"/>
      <c r="DE227" s="58">
        <v>682.8</v>
      </c>
      <c r="DF227" s="58" t="s">
        <v>57</v>
      </c>
    </row>
    <row r="228" spans="1:110" s="30" customFormat="1" ht="122.25" customHeight="1" x14ac:dyDescent="0.2">
      <c r="A228" s="64"/>
      <c r="B228" s="62"/>
      <c r="C228" s="28" t="s">
        <v>166</v>
      </c>
      <c r="D228" s="28" t="s">
        <v>750</v>
      </c>
      <c r="E228" s="28" t="s">
        <v>168</v>
      </c>
      <c r="F228" s="62"/>
      <c r="G228" s="62"/>
      <c r="H228" s="62"/>
      <c r="I228" s="62"/>
      <c r="J228" s="62"/>
      <c r="K228" s="62"/>
      <c r="L228" s="62"/>
      <c r="M228" s="62"/>
      <c r="N228" s="62"/>
      <c r="O228" s="28" t="s">
        <v>153</v>
      </c>
      <c r="P228" s="28" t="s">
        <v>751</v>
      </c>
      <c r="Q228" s="28" t="s">
        <v>155</v>
      </c>
      <c r="R228" s="62"/>
      <c r="S228" s="63"/>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row>
    <row r="229" spans="1:110" s="30" customFormat="1" ht="88.5" customHeight="1" x14ac:dyDescent="0.2">
      <c r="A229" s="64" t="s">
        <v>752</v>
      </c>
      <c r="B229" s="62" t="s">
        <v>753</v>
      </c>
      <c r="C229" s="64" t="s">
        <v>50</v>
      </c>
      <c r="D229" s="64" t="s">
        <v>669</v>
      </c>
      <c r="E229" s="64" t="s">
        <v>52</v>
      </c>
      <c r="F229" s="62"/>
      <c r="G229" s="62"/>
      <c r="H229" s="62"/>
      <c r="I229" s="64" t="s">
        <v>754</v>
      </c>
      <c r="J229" s="64" t="s">
        <v>54</v>
      </c>
      <c r="K229" s="64" t="s">
        <v>755</v>
      </c>
      <c r="L229" s="62"/>
      <c r="M229" s="62"/>
      <c r="N229" s="62"/>
      <c r="O229" s="28" t="s">
        <v>322</v>
      </c>
      <c r="P229" s="28" t="s">
        <v>54</v>
      </c>
      <c r="Q229" s="28" t="s">
        <v>55</v>
      </c>
      <c r="R229" s="62" t="s">
        <v>756</v>
      </c>
      <c r="S229" s="63" t="s">
        <v>757</v>
      </c>
      <c r="T229" s="58">
        <v>12450</v>
      </c>
      <c r="U229" s="58">
        <v>11449.44</v>
      </c>
      <c r="V229" s="58"/>
      <c r="W229" s="58"/>
      <c r="X229" s="58"/>
      <c r="Y229" s="58"/>
      <c r="Z229" s="58"/>
      <c r="AA229" s="58"/>
      <c r="AB229" s="58">
        <v>12450</v>
      </c>
      <c r="AC229" s="58">
        <v>11449.44</v>
      </c>
      <c r="AD229" s="58">
        <v>13414.2</v>
      </c>
      <c r="AE229" s="58"/>
      <c r="AF229" s="58"/>
      <c r="AG229" s="58"/>
      <c r="AH229" s="58">
        <v>13414.2</v>
      </c>
      <c r="AI229" s="58">
        <v>13414.2</v>
      </c>
      <c r="AJ229" s="58"/>
      <c r="AK229" s="58"/>
      <c r="AL229" s="58"/>
      <c r="AM229" s="58">
        <v>13414.2</v>
      </c>
      <c r="AN229" s="58">
        <v>13414.2</v>
      </c>
      <c r="AO229" s="58"/>
      <c r="AP229" s="58"/>
      <c r="AQ229" s="58"/>
      <c r="AR229" s="58">
        <v>13414.2</v>
      </c>
      <c r="AS229" s="58">
        <v>13414.2</v>
      </c>
      <c r="AT229" s="58"/>
      <c r="AU229" s="58"/>
      <c r="AV229" s="58"/>
      <c r="AW229" s="58">
        <v>13414.2</v>
      </c>
      <c r="AX229" s="58">
        <v>12450</v>
      </c>
      <c r="AY229" s="58">
        <v>11449.44</v>
      </c>
      <c r="AZ229" s="58"/>
      <c r="BA229" s="58"/>
      <c r="BB229" s="58"/>
      <c r="BC229" s="58"/>
      <c r="BD229" s="58"/>
      <c r="BE229" s="58"/>
      <c r="BF229" s="58">
        <v>12450</v>
      </c>
      <c r="BG229" s="58">
        <v>11449.44</v>
      </c>
      <c r="BH229" s="58">
        <v>13414.2</v>
      </c>
      <c r="BI229" s="58"/>
      <c r="BJ229" s="58"/>
      <c r="BK229" s="58"/>
      <c r="BL229" s="58">
        <v>13414.2</v>
      </c>
      <c r="BM229" s="58">
        <v>13414.2</v>
      </c>
      <c r="BN229" s="58"/>
      <c r="BO229" s="58"/>
      <c r="BP229" s="58"/>
      <c r="BQ229" s="58">
        <v>13414.2</v>
      </c>
      <c r="BR229" s="58">
        <v>13414.2</v>
      </c>
      <c r="BS229" s="58"/>
      <c r="BT229" s="58"/>
      <c r="BU229" s="58"/>
      <c r="BV229" s="58">
        <v>13414.2</v>
      </c>
      <c r="BW229" s="58">
        <v>13414.2</v>
      </c>
      <c r="BX229" s="58"/>
      <c r="BY229" s="58"/>
      <c r="BZ229" s="58"/>
      <c r="CA229" s="58">
        <v>13414.2</v>
      </c>
      <c r="CB229" s="58">
        <v>12450</v>
      </c>
      <c r="CC229" s="58"/>
      <c r="CD229" s="58"/>
      <c r="CE229" s="58"/>
      <c r="CF229" s="58">
        <v>12450</v>
      </c>
      <c r="CG229" s="58">
        <v>13414.2</v>
      </c>
      <c r="CH229" s="58"/>
      <c r="CI229" s="58"/>
      <c r="CJ229" s="58"/>
      <c r="CK229" s="58">
        <v>13414.2</v>
      </c>
      <c r="CL229" s="58">
        <v>13414.2</v>
      </c>
      <c r="CM229" s="58"/>
      <c r="CN229" s="58"/>
      <c r="CO229" s="58"/>
      <c r="CP229" s="58">
        <v>13414.2</v>
      </c>
      <c r="CQ229" s="58">
        <v>12450</v>
      </c>
      <c r="CR229" s="58"/>
      <c r="CS229" s="58"/>
      <c r="CT229" s="58"/>
      <c r="CU229" s="58">
        <v>12450</v>
      </c>
      <c r="CV229" s="58">
        <v>13414.2</v>
      </c>
      <c r="CW229" s="58"/>
      <c r="CX229" s="58"/>
      <c r="CY229" s="58"/>
      <c r="CZ229" s="58">
        <v>13414.2</v>
      </c>
      <c r="DA229" s="58">
        <v>13414.2</v>
      </c>
      <c r="DB229" s="58"/>
      <c r="DC229" s="58"/>
      <c r="DD229" s="58"/>
      <c r="DE229" s="58">
        <v>13414.2</v>
      </c>
      <c r="DF229" s="58" t="s">
        <v>57</v>
      </c>
    </row>
    <row r="230" spans="1:110" s="30" customFormat="1" ht="162" customHeight="1" x14ac:dyDescent="0.2">
      <c r="A230" s="64"/>
      <c r="B230" s="62"/>
      <c r="C230" s="64"/>
      <c r="D230" s="64"/>
      <c r="E230" s="64"/>
      <c r="F230" s="62"/>
      <c r="G230" s="62"/>
      <c r="H230" s="62"/>
      <c r="I230" s="64"/>
      <c r="J230" s="64"/>
      <c r="K230" s="64"/>
      <c r="L230" s="62"/>
      <c r="M230" s="62"/>
      <c r="N230" s="62"/>
      <c r="O230" s="28" t="s">
        <v>758</v>
      </c>
      <c r="P230" s="28" t="s">
        <v>170</v>
      </c>
      <c r="Q230" s="28" t="s">
        <v>759</v>
      </c>
      <c r="R230" s="62"/>
      <c r="S230" s="63"/>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row>
    <row r="231" spans="1:110" s="30" customFormat="1" ht="105" customHeight="1" x14ac:dyDescent="0.2">
      <c r="A231" s="64" t="s">
        <v>760</v>
      </c>
      <c r="B231" s="62" t="s">
        <v>761</v>
      </c>
      <c r="C231" s="64" t="s">
        <v>762</v>
      </c>
      <c r="D231" s="64" t="s">
        <v>763</v>
      </c>
      <c r="E231" s="64" t="s">
        <v>206</v>
      </c>
      <c r="F231" s="62"/>
      <c r="G231" s="62"/>
      <c r="H231" s="62"/>
      <c r="I231" s="62"/>
      <c r="J231" s="62"/>
      <c r="K231" s="62"/>
      <c r="L231" s="62"/>
      <c r="M231" s="62"/>
      <c r="N231" s="62"/>
      <c r="O231" s="28" t="s">
        <v>207</v>
      </c>
      <c r="P231" s="28" t="s">
        <v>54</v>
      </c>
      <c r="Q231" s="28" t="s">
        <v>208</v>
      </c>
      <c r="R231" s="62" t="s">
        <v>209</v>
      </c>
      <c r="S231" s="63" t="s">
        <v>764</v>
      </c>
      <c r="T231" s="58">
        <v>329157.68</v>
      </c>
      <c r="U231" s="58">
        <v>309563.14</v>
      </c>
      <c r="V231" s="58">
        <v>114189.42</v>
      </c>
      <c r="W231" s="58">
        <v>112101.92</v>
      </c>
      <c r="X231" s="58">
        <v>158527.29</v>
      </c>
      <c r="Y231" s="58">
        <v>150261.1</v>
      </c>
      <c r="Z231" s="58">
        <v>0</v>
      </c>
      <c r="AA231" s="58">
        <v>0</v>
      </c>
      <c r="AB231" s="58">
        <v>56440.97</v>
      </c>
      <c r="AC231" s="58">
        <v>47200.12</v>
      </c>
      <c r="AD231" s="58">
        <v>415401.32</v>
      </c>
      <c r="AE231" s="58">
        <v>139972.74</v>
      </c>
      <c r="AF231" s="58">
        <v>167055.45000000001</v>
      </c>
      <c r="AG231" s="58">
        <v>0</v>
      </c>
      <c r="AH231" s="58">
        <v>108373.13</v>
      </c>
      <c r="AI231" s="58">
        <v>304144.21999999997</v>
      </c>
      <c r="AJ231" s="58">
        <v>142972.67000000001</v>
      </c>
      <c r="AK231" s="58">
        <v>95315.12</v>
      </c>
      <c r="AL231" s="58">
        <v>0</v>
      </c>
      <c r="AM231" s="58">
        <v>65856.429999999993</v>
      </c>
      <c r="AN231" s="58">
        <v>301171.11</v>
      </c>
      <c r="AO231" s="58">
        <v>130895.55</v>
      </c>
      <c r="AP231" s="58">
        <v>104716.44</v>
      </c>
      <c r="AQ231" s="58" t="s">
        <v>45</v>
      </c>
      <c r="AR231" s="58">
        <v>65559.12</v>
      </c>
      <c r="AS231" s="58">
        <v>301171.11</v>
      </c>
      <c r="AT231" s="58">
        <v>130895.55</v>
      </c>
      <c r="AU231" s="58">
        <v>104716.44</v>
      </c>
      <c r="AV231" s="58">
        <v>0</v>
      </c>
      <c r="AW231" s="58">
        <v>65559.12</v>
      </c>
      <c r="AX231" s="58">
        <v>329157.68</v>
      </c>
      <c r="AY231" s="58">
        <v>309563.14</v>
      </c>
      <c r="AZ231" s="58">
        <v>114189.42</v>
      </c>
      <c r="BA231" s="58">
        <v>112101.92</v>
      </c>
      <c r="BB231" s="58">
        <v>158527.29</v>
      </c>
      <c r="BC231" s="58">
        <v>150261.1</v>
      </c>
      <c r="BD231" s="58">
        <v>0</v>
      </c>
      <c r="BE231" s="58">
        <v>0</v>
      </c>
      <c r="BF231" s="58">
        <v>56440.97</v>
      </c>
      <c r="BG231" s="58">
        <v>47200.12</v>
      </c>
      <c r="BH231" s="58">
        <v>415401.32</v>
      </c>
      <c r="BI231" s="58">
        <v>139972.74</v>
      </c>
      <c r="BJ231" s="58">
        <v>167055.45000000001</v>
      </c>
      <c r="BK231" s="58">
        <v>0</v>
      </c>
      <c r="BL231" s="58">
        <v>108373.13</v>
      </c>
      <c r="BM231" s="58">
        <v>304144.21999999997</v>
      </c>
      <c r="BN231" s="58">
        <v>142972.67000000001</v>
      </c>
      <c r="BO231" s="58">
        <v>95315.12</v>
      </c>
      <c r="BP231" s="58">
        <v>0</v>
      </c>
      <c r="BQ231" s="58">
        <v>65856.429999999993</v>
      </c>
      <c r="BR231" s="58">
        <v>301171.11</v>
      </c>
      <c r="BS231" s="58">
        <v>130895.55</v>
      </c>
      <c r="BT231" s="58">
        <v>104716.44</v>
      </c>
      <c r="BU231" s="58">
        <v>0</v>
      </c>
      <c r="BV231" s="58">
        <v>65559.12</v>
      </c>
      <c r="BW231" s="58">
        <v>301171.11</v>
      </c>
      <c r="BX231" s="58">
        <v>130895.55</v>
      </c>
      <c r="BY231" s="58">
        <v>104716.44</v>
      </c>
      <c r="BZ231" s="58">
        <v>0</v>
      </c>
      <c r="CA231" s="58">
        <v>65559.12</v>
      </c>
      <c r="CB231" s="58">
        <v>329157.68</v>
      </c>
      <c r="CC231" s="58">
        <v>114189.42</v>
      </c>
      <c r="CD231" s="58">
        <v>158527.29</v>
      </c>
      <c r="CE231" s="58">
        <v>0</v>
      </c>
      <c r="CF231" s="58">
        <v>56440.97</v>
      </c>
      <c r="CG231" s="58">
        <v>415401.32</v>
      </c>
      <c r="CH231" s="58">
        <v>139972.74</v>
      </c>
      <c r="CI231" s="58">
        <v>167055.45000000001</v>
      </c>
      <c r="CJ231" s="58">
        <v>0</v>
      </c>
      <c r="CK231" s="58">
        <v>108373.13</v>
      </c>
      <c r="CL231" s="58">
        <v>304144.21999999997</v>
      </c>
      <c r="CM231" s="58">
        <v>142972.67000000001</v>
      </c>
      <c r="CN231" s="58">
        <v>95315.12</v>
      </c>
      <c r="CO231" s="58">
        <v>0</v>
      </c>
      <c r="CP231" s="58">
        <v>65856.429999999993</v>
      </c>
      <c r="CQ231" s="58">
        <v>329157.68</v>
      </c>
      <c r="CR231" s="58">
        <v>114189.42</v>
      </c>
      <c r="CS231" s="58">
        <v>158527.29</v>
      </c>
      <c r="CT231" s="58">
        <v>0</v>
      </c>
      <c r="CU231" s="58">
        <v>56440.97</v>
      </c>
      <c r="CV231" s="58">
        <v>415401.32</v>
      </c>
      <c r="CW231" s="58">
        <v>139972.74</v>
      </c>
      <c r="CX231" s="58">
        <v>167055.45000000001</v>
      </c>
      <c r="CY231" s="58">
        <v>0</v>
      </c>
      <c r="CZ231" s="58">
        <v>108373.13</v>
      </c>
      <c r="DA231" s="58">
        <v>304144.21999999997</v>
      </c>
      <c r="DB231" s="58">
        <v>142972.67000000001</v>
      </c>
      <c r="DC231" s="58">
        <v>95315.12</v>
      </c>
      <c r="DD231" s="58">
        <v>0</v>
      </c>
      <c r="DE231" s="58">
        <v>65856.429999999993</v>
      </c>
      <c r="DF231" s="58" t="s">
        <v>57</v>
      </c>
    </row>
    <row r="232" spans="1:110" s="30" customFormat="1" ht="138" customHeight="1" x14ac:dyDescent="0.2">
      <c r="A232" s="64"/>
      <c r="B232" s="62"/>
      <c r="C232" s="64"/>
      <c r="D232" s="64"/>
      <c r="E232" s="64"/>
      <c r="F232" s="62"/>
      <c r="G232" s="62"/>
      <c r="H232" s="62"/>
      <c r="I232" s="62"/>
      <c r="J232" s="62"/>
      <c r="K232" s="62"/>
      <c r="L232" s="62"/>
      <c r="M232" s="62"/>
      <c r="N232" s="62"/>
      <c r="O232" s="28" t="s">
        <v>765</v>
      </c>
      <c r="P232" s="28" t="s">
        <v>62</v>
      </c>
      <c r="Q232" s="28" t="s">
        <v>766</v>
      </c>
      <c r="R232" s="62"/>
      <c r="S232" s="63"/>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row>
    <row r="233" spans="1:110" s="30" customFormat="1" ht="286.5" customHeight="1" x14ac:dyDescent="0.2">
      <c r="A233" s="28" t="s">
        <v>767</v>
      </c>
      <c r="B233" s="6" t="s">
        <v>768</v>
      </c>
      <c r="C233" s="28" t="s">
        <v>769</v>
      </c>
      <c r="D233" s="28" t="s">
        <v>770</v>
      </c>
      <c r="E233" s="28" t="s">
        <v>771</v>
      </c>
      <c r="F233" s="28" t="s">
        <v>772</v>
      </c>
      <c r="G233" s="28" t="s">
        <v>62</v>
      </c>
      <c r="H233" s="28" t="s">
        <v>773</v>
      </c>
      <c r="I233" s="6"/>
      <c r="J233" s="6"/>
      <c r="K233" s="6"/>
      <c r="L233" s="28" t="s">
        <v>774</v>
      </c>
      <c r="M233" s="28" t="s">
        <v>54</v>
      </c>
      <c r="N233" s="28" t="s">
        <v>775</v>
      </c>
      <c r="O233" s="28" t="s">
        <v>207</v>
      </c>
      <c r="P233" s="28" t="s">
        <v>54</v>
      </c>
      <c r="Q233" s="28" t="s">
        <v>208</v>
      </c>
      <c r="R233" s="6"/>
      <c r="S233" s="6" t="s">
        <v>776</v>
      </c>
      <c r="T233" s="29">
        <v>7027</v>
      </c>
      <c r="U233" s="29">
        <v>5828.28</v>
      </c>
      <c r="V233" s="29">
        <v>0</v>
      </c>
      <c r="W233" s="29">
        <v>0</v>
      </c>
      <c r="X233" s="29">
        <v>6818</v>
      </c>
      <c r="Y233" s="29">
        <v>5619.28</v>
      </c>
      <c r="Z233" s="29">
        <v>0</v>
      </c>
      <c r="AA233" s="29">
        <v>0</v>
      </c>
      <c r="AB233" s="29">
        <v>209</v>
      </c>
      <c r="AC233" s="29">
        <v>209</v>
      </c>
      <c r="AD233" s="29">
        <v>0</v>
      </c>
      <c r="AE233" s="29">
        <v>0</v>
      </c>
      <c r="AF233" s="29">
        <v>0</v>
      </c>
      <c r="AG233" s="29">
        <v>0</v>
      </c>
      <c r="AH233" s="29">
        <v>0</v>
      </c>
      <c r="AI233" s="29">
        <v>0</v>
      </c>
      <c r="AJ233" s="29">
        <v>0</v>
      </c>
      <c r="AK233" s="29">
        <v>0</v>
      </c>
      <c r="AL233" s="29">
        <v>0</v>
      </c>
      <c r="AM233" s="29">
        <v>0</v>
      </c>
      <c r="AN233" s="29">
        <v>0</v>
      </c>
      <c r="AO233" s="29">
        <v>0</v>
      </c>
      <c r="AP233" s="29">
        <v>0</v>
      </c>
      <c r="AQ233" s="29" t="s">
        <v>45</v>
      </c>
      <c r="AR233" s="29">
        <v>0</v>
      </c>
      <c r="AS233" s="29">
        <v>0</v>
      </c>
      <c r="AT233" s="29">
        <v>0</v>
      </c>
      <c r="AU233" s="29">
        <v>0</v>
      </c>
      <c r="AV233" s="29">
        <v>0</v>
      </c>
      <c r="AW233" s="29">
        <v>0</v>
      </c>
      <c r="AX233" s="29">
        <v>7027</v>
      </c>
      <c r="AY233" s="29">
        <v>5828.28</v>
      </c>
      <c r="AZ233" s="29">
        <v>0</v>
      </c>
      <c r="BA233" s="29">
        <v>0</v>
      </c>
      <c r="BB233" s="29">
        <v>6818</v>
      </c>
      <c r="BC233" s="29">
        <v>5619.28</v>
      </c>
      <c r="BD233" s="29">
        <v>0</v>
      </c>
      <c r="BE233" s="29">
        <v>0</v>
      </c>
      <c r="BF233" s="29">
        <v>209</v>
      </c>
      <c r="BG233" s="29">
        <v>209</v>
      </c>
      <c r="BH233" s="29">
        <v>0</v>
      </c>
      <c r="BI233" s="29">
        <v>0</v>
      </c>
      <c r="BJ233" s="29">
        <v>0</v>
      </c>
      <c r="BK233" s="29">
        <v>0</v>
      </c>
      <c r="BL233" s="29">
        <v>0</v>
      </c>
      <c r="BM233" s="29">
        <v>0</v>
      </c>
      <c r="BN233" s="29">
        <v>0</v>
      </c>
      <c r="BO233" s="29">
        <v>0</v>
      </c>
      <c r="BP233" s="29">
        <v>0</v>
      </c>
      <c r="BQ233" s="29">
        <v>0</v>
      </c>
      <c r="BR233" s="29">
        <v>0</v>
      </c>
      <c r="BS233" s="29">
        <v>0</v>
      </c>
      <c r="BT233" s="29">
        <v>0</v>
      </c>
      <c r="BU233" s="29">
        <v>0</v>
      </c>
      <c r="BV233" s="29">
        <v>0</v>
      </c>
      <c r="BW233" s="29">
        <v>0</v>
      </c>
      <c r="BX233" s="29">
        <v>0</v>
      </c>
      <c r="BY233" s="29">
        <v>0</v>
      </c>
      <c r="BZ233" s="29">
        <v>0</v>
      </c>
      <c r="CA233" s="29">
        <v>0</v>
      </c>
      <c r="CB233" s="29">
        <v>7027</v>
      </c>
      <c r="CC233" s="29">
        <v>0</v>
      </c>
      <c r="CD233" s="29">
        <v>6818</v>
      </c>
      <c r="CE233" s="29">
        <v>0</v>
      </c>
      <c r="CF233" s="29">
        <v>209</v>
      </c>
      <c r="CG233" s="29">
        <v>0</v>
      </c>
      <c r="CH233" s="29">
        <v>0</v>
      </c>
      <c r="CI233" s="29">
        <v>0</v>
      </c>
      <c r="CJ233" s="29">
        <v>0</v>
      </c>
      <c r="CK233" s="29">
        <v>0</v>
      </c>
      <c r="CL233" s="29">
        <v>0</v>
      </c>
      <c r="CM233" s="29">
        <v>0</v>
      </c>
      <c r="CN233" s="29">
        <v>0</v>
      </c>
      <c r="CO233" s="29">
        <v>0</v>
      </c>
      <c r="CP233" s="29">
        <v>0</v>
      </c>
      <c r="CQ233" s="29">
        <v>7027</v>
      </c>
      <c r="CR233" s="29">
        <v>0</v>
      </c>
      <c r="CS233" s="29">
        <v>6818</v>
      </c>
      <c r="CT233" s="29">
        <v>0</v>
      </c>
      <c r="CU233" s="29">
        <v>209</v>
      </c>
      <c r="CV233" s="29">
        <v>0</v>
      </c>
      <c r="CW233" s="29">
        <v>0</v>
      </c>
      <c r="CX233" s="29">
        <v>0</v>
      </c>
      <c r="CY233" s="29">
        <v>0</v>
      </c>
      <c r="CZ233" s="29">
        <v>0</v>
      </c>
      <c r="DA233" s="29">
        <v>0</v>
      </c>
      <c r="DB233" s="29">
        <v>0</v>
      </c>
      <c r="DC233" s="29">
        <v>0</v>
      </c>
      <c r="DD233" s="29">
        <v>0</v>
      </c>
      <c r="DE233" s="29">
        <v>0</v>
      </c>
      <c r="DF233" s="29" t="s">
        <v>57</v>
      </c>
    </row>
    <row r="234" spans="1:110" s="30" customFormat="1" ht="112.5" customHeight="1" x14ac:dyDescent="0.2">
      <c r="A234" s="28" t="s">
        <v>777</v>
      </c>
      <c r="B234" s="6" t="s">
        <v>778</v>
      </c>
      <c r="C234" s="6"/>
      <c r="D234" s="6"/>
      <c r="E234" s="6"/>
      <c r="F234" s="6"/>
      <c r="G234" s="6"/>
      <c r="H234" s="6"/>
      <c r="I234" s="6"/>
      <c r="J234" s="6"/>
      <c r="K234" s="6"/>
      <c r="L234" s="6"/>
      <c r="M234" s="6"/>
      <c r="N234" s="6"/>
      <c r="O234" s="6"/>
      <c r="P234" s="6"/>
      <c r="Q234" s="6"/>
      <c r="R234" s="6"/>
      <c r="S234" s="6"/>
      <c r="T234" s="29">
        <v>46453.72</v>
      </c>
      <c r="U234" s="29">
        <v>31575.7</v>
      </c>
      <c r="V234" s="29">
        <v>0</v>
      </c>
      <c r="W234" s="29">
        <v>0</v>
      </c>
      <c r="X234" s="29">
        <v>0</v>
      </c>
      <c r="Y234" s="29">
        <v>0</v>
      </c>
      <c r="Z234" s="29">
        <v>0</v>
      </c>
      <c r="AA234" s="29">
        <v>0</v>
      </c>
      <c r="AB234" s="29">
        <v>46453.72</v>
      </c>
      <c r="AC234" s="29">
        <v>31575.7</v>
      </c>
      <c r="AD234" s="29">
        <v>55421.68</v>
      </c>
      <c r="AE234" s="29">
        <v>0</v>
      </c>
      <c r="AF234" s="29">
        <v>0</v>
      </c>
      <c r="AG234" s="29">
        <v>0</v>
      </c>
      <c r="AH234" s="29">
        <v>55421.68</v>
      </c>
      <c r="AI234" s="29">
        <v>32063.48</v>
      </c>
      <c r="AJ234" s="29">
        <v>0</v>
      </c>
      <c r="AK234" s="29">
        <v>0</v>
      </c>
      <c r="AL234" s="29">
        <v>0</v>
      </c>
      <c r="AM234" s="29">
        <v>32063.48</v>
      </c>
      <c r="AN234" s="29">
        <v>32063.48</v>
      </c>
      <c r="AO234" s="29">
        <v>0</v>
      </c>
      <c r="AP234" s="29">
        <v>0</v>
      </c>
      <c r="AQ234" s="29" t="s">
        <v>45</v>
      </c>
      <c r="AR234" s="29">
        <v>32063.48</v>
      </c>
      <c r="AS234" s="29">
        <v>32063.48</v>
      </c>
      <c r="AT234" s="29">
        <v>0</v>
      </c>
      <c r="AU234" s="29">
        <v>0</v>
      </c>
      <c r="AV234" s="29">
        <v>0</v>
      </c>
      <c r="AW234" s="29">
        <v>32063.48</v>
      </c>
      <c r="AX234" s="29">
        <v>46453.72</v>
      </c>
      <c r="AY234" s="29">
        <v>31575.7</v>
      </c>
      <c r="AZ234" s="29">
        <v>0</v>
      </c>
      <c r="BA234" s="29">
        <v>0</v>
      </c>
      <c r="BB234" s="29">
        <v>0</v>
      </c>
      <c r="BC234" s="29">
        <v>0</v>
      </c>
      <c r="BD234" s="29">
        <v>0</v>
      </c>
      <c r="BE234" s="29">
        <v>0</v>
      </c>
      <c r="BF234" s="29">
        <v>46453.72</v>
      </c>
      <c r="BG234" s="29">
        <v>31575.7</v>
      </c>
      <c r="BH234" s="29">
        <v>55421.68</v>
      </c>
      <c r="BI234" s="29">
        <v>0</v>
      </c>
      <c r="BJ234" s="29">
        <v>0</v>
      </c>
      <c r="BK234" s="29">
        <v>0</v>
      </c>
      <c r="BL234" s="29">
        <v>55421.68</v>
      </c>
      <c r="BM234" s="29">
        <v>32063.48</v>
      </c>
      <c r="BN234" s="29">
        <v>0</v>
      </c>
      <c r="BO234" s="29">
        <v>0</v>
      </c>
      <c r="BP234" s="29">
        <v>0</v>
      </c>
      <c r="BQ234" s="29">
        <v>32063.48</v>
      </c>
      <c r="BR234" s="29">
        <v>32063.48</v>
      </c>
      <c r="BS234" s="29">
        <v>0</v>
      </c>
      <c r="BT234" s="29">
        <v>0</v>
      </c>
      <c r="BU234" s="29">
        <v>0</v>
      </c>
      <c r="BV234" s="29">
        <v>32063.48</v>
      </c>
      <c r="BW234" s="29">
        <v>32063.48</v>
      </c>
      <c r="BX234" s="29">
        <v>0</v>
      </c>
      <c r="BY234" s="29">
        <v>0</v>
      </c>
      <c r="BZ234" s="29">
        <v>0</v>
      </c>
      <c r="CA234" s="29">
        <v>32063.48</v>
      </c>
      <c r="CB234" s="29">
        <v>46453.72</v>
      </c>
      <c r="CC234" s="29">
        <v>0</v>
      </c>
      <c r="CD234" s="29">
        <v>0</v>
      </c>
      <c r="CE234" s="29">
        <v>0</v>
      </c>
      <c r="CF234" s="29">
        <v>46453.72</v>
      </c>
      <c r="CG234" s="29">
        <v>55421.68</v>
      </c>
      <c r="CH234" s="29">
        <v>0</v>
      </c>
      <c r="CI234" s="29">
        <v>0</v>
      </c>
      <c r="CJ234" s="29">
        <v>0</v>
      </c>
      <c r="CK234" s="29">
        <v>55421.68</v>
      </c>
      <c r="CL234" s="29">
        <v>32063.48</v>
      </c>
      <c r="CM234" s="29">
        <v>0</v>
      </c>
      <c r="CN234" s="29">
        <v>0</v>
      </c>
      <c r="CO234" s="29">
        <v>0</v>
      </c>
      <c r="CP234" s="29">
        <v>32063.48</v>
      </c>
      <c r="CQ234" s="29">
        <v>46453.72</v>
      </c>
      <c r="CR234" s="29">
        <v>0</v>
      </c>
      <c r="CS234" s="29">
        <v>0</v>
      </c>
      <c r="CT234" s="29">
        <v>0</v>
      </c>
      <c r="CU234" s="29">
        <v>46453.72</v>
      </c>
      <c r="CV234" s="29">
        <v>55421.68</v>
      </c>
      <c r="CW234" s="29">
        <v>0</v>
      </c>
      <c r="CX234" s="29">
        <v>0</v>
      </c>
      <c r="CY234" s="29">
        <v>0</v>
      </c>
      <c r="CZ234" s="29">
        <v>55421.68</v>
      </c>
      <c r="DA234" s="29">
        <v>32063.48</v>
      </c>
      <c r="DB234" s="29">
        <v>0</v>
      </c>
      <c r="DC234" s="29">
        <v>0</v>
      </c>
      <c r="DD234" s="29">
        <v>0</v>
      </c>
      <c r="DE234" s="29">
        <v>32063.48</v>
      </c>
      <c r="DF234" s="29"/>
    </row>
    <row r="235" spans="1:110" s="30" customFormat="1" ht="70.5" customHeight="1" x14ac:dyDescent="0.2">
      <c r="A235" s="28" t="s">
        <v>779</v>
      </c>
      <c r="B235" s="6" t="s">
        <v>780</v>
      </c>
      <c r="C235" s="6"/>
      <c r="D235" s="6"/>
      <c r="E235" s="6"/>
      <c r="F235" s="6"/>
      <c r="G235" s="6"/>
      <c r="H235" s="6"/>
      <c r="I235" s="6"/>
      <c r="J235" s="6"/>
      <c r="K235" s="6"/>
      <c r="L235" s="6"/>
      <c r="M235" s="6"/>
      <c r="N235" s="6"/>
      <c r="O235" s="6"/>
      <c r="P235" s="6"/>
      <c r="Q235" s="6"/>
      <c r="R235" s="6"/>
      <c r="S235" s="6"/>
      <c r="T235" s="29">
        <v>615</v>
      </c>
      <c r="U235" s="29">
        <v>615</v>
      </c>
      <c r="V235" s="29">
        <v>0</v>
      </c>
      <c r="W235" s="29">
        <v>0</v>
      </c>
      <c r="X235" s="29">
        <v>0</v>
      </c>
      <c r="Y235" s="29">
        <v>0</v>
      </c>
      <c r="Z235" s="29">
        <v>0</v>
      </c>
      <c r="AA235" s="29">
        <v>0</v>
      </c>
      <c r="AB235" s="29">
        <v>615</v>
      </c>
      <c r="AC235" s="29">
        <v>615</v>
      </c>
      <c r="AD235" s="29">
        <v>720</v>
      </c>
      <c r="AE235" s="29">
        <v>0</v>
      </c>
      <c r="AF235" s="29">
        <v>0</v>
      </c>
      <c r="AG235" s="29">
        <v>0</v>
      </c>
      <c r="AH235" s="29">
        <v>720</v>
      </c>
      <c r="AI235" s="29">
        <v>720</v>
      </c>
      <c r="AJ235" s="29">
        <v>0</v>
      </c>
      <c r="AK235" s="29">
        <v>0</v>
      </c>
      <c r="AL235" s="29">
        <v>0</v>
      </c>
      <c r="AM235" s="29">
        <v>720</v>
      </c>
      <c r="AN235" s="29">
        <v>720</v>
      </c>
      <c r="AO235" s="29">
        <v>0</v>
      </c>
      <c r="AP235" s="29">
        <v>0</v>
      </c>
      <c r="AQ235" s="29" t="s">
        <v>45</v>
      </c>
      <c r="AR235" s="29">
        <v>720</v>
      </c>
      <c r="AS235" s="29">
        <v>720</v>
      </c>
      <c r="AT235" s="29">
        <v>0</v>
      </c>
      <c r="AU235" s="29">
        <v>0</v>
      </c>
      <c r="AV235" s="29">
        <v>0</v>
      </c>
      <c r="AW235" s="29">
        <v>720</v>
      </c>
      <c r="AX235" s="29">
        <v>615</v>
      </c>
      <c r="AY235" s="29">
        <v>615</v>
      </c>
      <c r="AZ235" s="29">
        <v>0</v>
      </c>
      <c r="BA235" s="29">
        <v>0</v>
      </c>
      <c r="BB235" s="29">
        <v>0</v>
      </c>
      <c r="BC235" s="29">
        <v>0</v>
      </c>
      <c r="BD235" s="29">
        <v>0</v>
      </c>
      <c r="BE235" s="29">
        <v>0</v>
      </c>
      <c r="BF235" s="29">
        <v>615</v>
      </c>
      <c r="BG235" s="29">
        <v>615</v>
      </c>
      <c r="BH235" s="29">
        <v>720</v>
      </c>
      <c r="BI235" s="29">
        <v>0</v>
      </c>
      <c r="BJ235" s="29">
        <v>0</v>
      </c>
      <c r="BK235" s="29">
        <v>0</v>
      </c>
      <c r="BL235" s="29">
        <v>720</v>
      </c>
      <c r="BM235" s="29">
        <v>720</v>
      </c>
      <c r="BN235" s="29">
        <v>0</v>
      </c>
      <c r="BO235" s="29">
        <v>0</v>
      </c>
      <c r="BP235" s="29">
        <v>0</v>
      </c>
      <c r="BQ235" s="29">
        <v>720</v>
      </c>
      <c r="BR235" s="29">
        <v>720</v>
      </c>
      <c r="BS235" s="29">
        <v>0</v>
      </c>
      <c r="BT235" s="29">
        <v>0</v>
      </c>
      <c r="BU235" s="29">
        <v>0</v>
      </c>
      <c r="BV235" s="29">
        <v>720</v>
      </c>
      <c r="BW235" s="29">
        <v>720</v>
      </c>
      <c r="BX235" s="29">
        <v>0</v>
      </c>
      <c r="BY235" s="29">
        <v>0</v>
      </c>
      <c r="BZ235" s="29">
        <v>0</v>
      </c>
      <c r="CA235" s="29">
        <v>720</v>
      </c>
      <c r="CB235" s="29">
        <v>615</v>
      </c>
      <c r="CC235" s="29">
        <v>0</v>
      </c>
      <c r="CD235" s="29">
        <v>0</v>
      </c>
      <c r="CE235" s="29">
        <v>0</v>
      </c>
      <c r="CF235" s="29">
        <v>615</v>
      </c>
      <c r="CG235" s="29">
        <v>720</v>
      </c>
      <c r="CH235" s="29">
        <v>0</v>
      </c>
      <c r="CI235" s="29">
        <v>0</v>
      </c>
      <c r="CJ235" s="29">
        <v>0</v>
      </c>
      <c r="CK235" s="29">
        <v>720</v>
      </c>
      <c r="CL235" s="29">
        <v>720</v>
      </c>
      <c r="CM235" s="29">
        <v>0</v>
      </c>
      <c r="CN235" s="29">
        <v>0</v>
      </c>
      <c r="CO235" s="29">
        <v>0</v>
      </c>
      <c r="CP235" s="29">
        <v>720</v>
      </c>
      <c r="CQ235" s="29">
        <v>615</v>
      </c>
      <c r="CR235" s="29">
        <v>0</v>
      </c>
      <c r="CS235" s="29">
        <v>0</v>
      </c>
      <c r="CT235" s="29">
        <v>0</v>
      </c>
      <c r="CU235" s="29">
        <v>615</v>
      </c>
      <c r="CV235" s="29">
        <v>720</v>
      </c>
      <c r="CW235" s="29">
        <v>0</v>
      </c>
      <c r="CX235" s="29">
        <v>0</v>
      </c>
      <c r="CY235" s="29">
        <v>0</v>
      </c>
      <c r="CZ235" s="29">
        <v>720</v>
      </c>
      <c r="DA235" s="29">
        <v>720</v>
      </c>
      <c r="DB235" s="29">
        <v>0</v>
      </c>
      <c r="DC235" s="29">
        <v>0</v>
      </c>
      <c r="DD235" s="29">
        <v>0</v>
      </c>
      <c r="DE235" s="29">
        <v>720</v>
      </c>
      <c r="DF235" s="29"/>
    </row>
    <row r="236" spans="1:110" s="30" customFormat="1" ht="120.75" customHeight="1" x14ac:dyDescent="0.2">
      <c r="A236" s="64" t="s">
        <v>781</v>
      </c>
      <c r="B236" s="62" t="s">
        <v>782</v>
      </c>
      <c r="C236" s="28" t="s">
        <v>50</v>
      </c>
      <c r="D236" s="28" t="s">
        <v>783</v>
      </c>
      <c r="E236" s="28" t="s">
        <v>52</v>
      </c>
      <c r="F236" s="62"/>
      <c r="G236" s="62"/>
      <c r="H236" s="62"/>
      <c r="I236" s="62"/>
      <c r="J236" s="62"/>
      <c r="K236" s="62"/>
      <c r="L236" s="62"/>
      <c r="M236" s="62"/>
      <c r="N236" s="62"/>
      <c r="O236" s="28" t="s">
        <v>322</v>
      </c>
      <c r="P236" s="28" t="s">
        <v>54</v>
      </c>
      <c r="Q236" s="28" t="s">
        <v>55</v>
      </c>
      <c r="R236" s="62" t="s">
        <v>784</v>
      </c>
      <c r="S236" s="63" t="s">
        <v>346</v>
      </c>
      <c r="T236" s="58">
        <v>615</v>
      </c>
      <c r="U236" s="58">
        <v>615</v>
      </c>
      <c r="V236" s="58"/>
      <c r="W236" s="58"/>
      <c r="X236" s="58"/>
      <c r="Y236" s="58"/>
      <c r="Z236" s="58"/>
      <c r="AA236" s="58"/>
      <c r="AB236" s="58">
        <v>615</v>
      </c>
      <c r="AC236" s="58">
        <v>615</v>
      </c>
      <c r="AD236" s="58">
        <v>720</v>
      </c>
      <c r="AE236" s="58"/>
      <c r="AF236" s="58"/>
      <c r="AG236" s="58"/>
      <c r="AH236" s="58">
        <v>720</v>
      </c>
      <c r="AI236" s="58">
        <v>720</v>
      </c>
      <c r="AJ236" s="58"/>
      <c r="AK236" s="58"/>
      <c r="AL236" s="58"/>
      <c r="AM236" s="58">
        <v>720</v>
      </c>
      <c r="AN236" s="58">
        <v>720</v>
      </c>
      <c r="AO236" s="58"/>
      <c r="AP236" s="58"/>
      <c r="AQ236" s="58"/>
      <c r="AR236" s="58">
        <v>720</v>
      </c>
      <c r="AS236" s="58">
        <v>720</v>
      </c>
      <c r="AT236" s="58"/>
      <c r="AU236" s="58"/>
      <c r="AV236" s="58"/>
      <c r="AW236" s="58">
        <v>720</v>
      </c>
      <c r="AX236" s="58">
        <v>615</v>
      </c>
      <c r="AY236" s="58">
        <v>615</v>
      </c>
      <c r="AZ236" s="58"/>
      <c r="BA236" s="58"/>
      <c r="BB236" s="58"/>
      <c r="BC236" s="58"/>
      <c r="BD236" s="58"/>
      <c r="BE236" s="58"/>
      <c r="BF236" s="58">
        <v>615</v>
      </c>
      <c r="BG236" s="58">
        <v>615</v>
      </c>
      <c r="BH236" s="58">
        <v>720</v>
      </c>
      <c r="BI236" s="58"/>
      <c r="BJ236" s="58"/>
      <c r="BK236" s="58"/>
      <c r="BL236" s="58">
        <v>720</v>
      </c>
      <c r="BM236" s="58">
        <v>720</v>
      </c>
      <c r="BN236" s="58"/>
      <c r="BO236" s="58"/>
      <c r="BP236" s="58"/>
      <c r="BQ236" s="58">
        <v>720</v>
      </c>
      <c r="BR236" s="58">
        <v>720</v>
      </c>
      <c r="BS236" s="58"/>
      <c r="BT236" s="58"/>
      <c r="BU236" s="58"/>
      <c r="BV236" s="58">
        <v>720</v>
      </c>
      <c r="BW236" s="58">
        <v>720</v>
      </c>
      <c r="BX236" s="58"/>
      <c r="BY236" s="58"/>
      <c r="BZ236" s="58"/>
      <c r="CA236" s="58">
        <v>720</v>
      </c>
      <c r="CB236" s="58">
        <v>615</v>
      </c>
      <c r="CC236" s="58"/>
      <c r="CD236" s="58"/>
      <c r="CE236" s="58"/>
      <c r="CF236" s="58">
        <v>615</v>
      </c>
      <c r="CG236" s="58">
        <v>720</v>
      </c>
      <c r="CH236" s="58"/>
      <c r="CI236" s="58"/>
      <c r="CJ236" s="58"/>
      <c r="CK236" s="58">
        <v>720</v>
      </c>
      <c r="CL236" s="58">
        <v>720</v>
      </c>
      <c r="CM236" s="58"/>
      <c r="CN236" s="58"/>
      <c r="CO236" s="58"/>
      <c r="CP236" s="58">
        <v>720</v>
      </c>
      <c r="CQ236" s="58">
        <v>615</v>
      </c>
      <c r="CR236" s="58"/>
      <c r="CS236" s="58"/>
      <c r="CT236" s="58"/>
      <c r="CU236" s="58">
        <v>615</v>
      </c>
      <c r="CV236" s="58">
        <v>720</v>
      </c>
      <c r="CW236" s="58"/>
      <c r="CX236" s="58"/>
      <c r="CY236" s="58"/>
      <c r="CZ236" s="58">
        <v>720</v>
      </c>
      <c r="DA236" s="58">
        <v>720</v>
      </c>
      <c r="DB236" s="58"/>
      <c r="DC236" s="58"/>
      <c r="DD236" s="58"/>
      <c r="DE236" s="58">
        <v>720</v>
      </c>
      <c r="DF236" s="58" t="s">
        <v>57</v>
      </c>
    </row>
    <row r="237" spans="1:110" s="30" customFormat="1" ht="274.5" customHeight="1" x14ac:dyDescent="0.2">
      <c r="A237" s="64"/>
      <c r="B237" s="62"/>
      <c r="C237" s="64" t="s">
        <v>573</v>
      </c>
      <c r="D237" s="64" t="s">
        <v>574</v>
      </c>
      <c r="E237" s="64" t="s">
        <v>575</v>
      </c>
      <c r="F237" s="62"/>
      <c r="G237" s="62"/>
      <c r="H237" s="62"/>
      <c r="I237" s="62"/>
      <c r="J237" s="62"/>
      <c r="K237" s="62"/>
      <c r="L237" s="62"/>
      <c r="M237" s="62"/>
      <c r="N237" s="62"/>
      <c r="O237" s="28" t="s">
        <v>576</v>
      </c>
      <c r="P237" s="28" t="s">
        <v>62</v>
      </c>
      <c r="Q237" s="28" t="s">
        <v>577</v>
      </c>
      <c r="R237" s="62"/>
      <c r="S237" s="63"/>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row>
    <row r="238" spans="1:110" s="30" customFormat="1" ht="135.75" customHeight="1" x14ac:dyDescent="0.2">
      <c r="A238" s="64"/>
      <c r="B238" s="62"/>
      <c r="C238" s="64"/>
      <c r="D238" s="64"/>
      <c r="E238" s="64"/>
      <c r="F238" s="62"/>
      <c r="G238" s="62"/>
      <c r="H238" s="62"/>
      <c r="I238" s="62"/>
      <c r="J238" s="62"/>
      <c r="K238" s="62"/>
      <c r="L238" s="62"/>
      <c r="M238" s="62"/>
      <c r="N238" s="62"/>
      <c r="O238" s="28" t="s">
        <v>578</v>
      </c>
      <c r="P238" s="28" t="s">
        <v>216</v>
      </c>
      <c r="Q238" s="28" t="s">
        <v>579</v>
      </c>
      <c r="R238" s="62"/>
      <c r="S238" s="63"/>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row>
    <row r="239" spans="1:110" s="30" customFormat="1" ht="61.5" customHeight="1" x14ac:dyDescent="0.2">
      <c r="A239" s="64"/>
      <c r="B239" s="62"/>
      <c r="C239" s="64"/>
      <c r="D239" s="64"/>
      <c r="E239" s="64"/>
      <c r="F239" s="62"/>
      <c r="G239" s="62"/>
      <c r="H239" s="62"/>
      <c r="I239" s="62"/>
      <c r="J239" s="62"/>
      <c r="K239" s="62"/>
      <c r="L239" s="62"/>
      <c r="M239" s="62"/>
      <c r="N239" s="62"/>
      <c r="O239" s="28" t="s">
        <v>128</v>
      </c>
      <c r="P239" s="28" t="s">
        <v>785</v>
      </c>
      <c r="Q239" s="28" t="s">
        <v>130</v>
      </c>
      <c r="R239" s="62"/>
      <c r="S239" s="63"/>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row>
    <row r="240" spans="1:110" s="30" customFormat="1" ht="109.5" customHeight="1" x14ac:dyDescent="0.2">
      <c r="A240" s="28" t="s">
        <v>786</v>
      </c>
      <c r="B240" s="6" t="s">
        <v>787</v>
      </c>
      <c r="C240" s="6"/>
      <c r="D240" s="6"/>
      <c r="E240" s="6"/>
      <c r="F240" s="6"/>
      <c r="G240" s="6"/>
      <c r="H240" s="6"/>
      <c r="I240" s="6"/>
      <c r="J240" s="6"/>
      <c r="K240" s="6"/>
      <c r="L240" s="6"/>
      <c r="M240" s="6"/>
      <c r="N240" s="6"/>
      <c r="O240" s="6"/>
      <c r="P240" s="6"/>
      <c r="Q240" s="6"/>
      <c r="R240" s="6" t="s">
        <v>784</v>
      </c>
      <c r="S240" s="6"/>
      <c r="T240" s="29">
        <v>20752.29</v>
      </c>
      <c r="U240" s="29">
        <v>20256.849999999999</v>
      </c>
      <c r="V240" s="29">
        <v>0</v>
      </c>
      <c r="W240" s="29">
        <v>0</v>
      </c>
      <c r="X240" s="29">
        <v>0</v>
      </c>
      <c r="Y240" s="29">
        <v>0</v>
      </c>
      <c r="Z240" s="29">
        <v>0</v>
      </c>
      <c r="AA240" s="29">
        <v>0</v>
      </c>
      <c r="AB240" s="29">
        <v>20752.29</v>
      </c>
      <c r="AC240" s="29">
        <v>20256.849999999999</v>
      </c>
      <c r="AD240" s="29">
        <v>21128.799999999999</v>
      </c>
      <c r="AE240" s="29">
        <v>0</v>
      </c>
      <c r="AF240" s="29">
        <v>0</v>
      </c>
      <c r="AG240" s="29">
        <v>0</v>
      </c>
      <c r="AH240" s="29">
        <v>21128.799999999999</v>
      </c>
      <c r="AI240" s="29">
        <v>21128.799999999999</v>
      </c>
      <c r="AJ240" s="29">
        <v>0</v>
      </c>
      <c r="AK240" s="29">
        <v>0</v>
      </c>
      <c r="AL240" s="29">
        <v>0</v>
      </c>
      <c r="AM240" s="29">
        <v>21128.799999999999</v>
      </c>
      <c r="AN240" s="29">
        <v>21128.799999999999</v>
      </c>
      <c r="AO240" s="29">
        <v>0</v>
      </c>
      <c r="AP240" s="29">
        <v>0</v>
      </c>
      <c r="AQ240" s="29" t="s">
        <v>45</v>
      </c>
      <c r="AR240" s="29">
        <v>21128.799999999999</v>
      </c>
      <c r="AS240" s="29">
        <v>21128.799999999999</v>
      </c>
      <c r="AT240" s="29">
        <v>0</v>
      </c>
      <c r="AU240" s="29">
        <v>0</v>
      </c>
      <c r="AV240" s="29">
        <v>0</v>
      </c>
      <c r="AW240" s="29">
        <v>21128.799999999999</v>
      </c>
      <c r="AX240" s="29">
        <v>20752.29</v>
      </c>
      <c r="AY240" s="29">
        <v>20256.849999999999</v>
      </c>
      <c r="AZ240" s="29">
        <v>0</v>
      </c>
      <c r="BA240" s="29">
        <v>0</v>
      </c>
      <c r="BB240" s="29">
        <v>0</v>
      </c>
      <c r="BC240" s="29">
        <v>0</v>
      </c>
      <c r="BD240" s="29">
        <v>0</v>
      </c>
      <c r="BE240" s="29">
        <v>0</v>
      </c>
      <c r="BF240" s="29">
        <v>20752.29</v>
      </c>
      <c r="BG240" s="29">
        <v>20256.849999999999</v>
      </c>
      <c r="BH240" s="29">
        <v>21128.799999999999</v>
      </c>
      <c r="BI240" s="29">
        <v>0</v>
      </c>
      <c r="BJ240" s="29">
        <v>0</v>
      </c>
      <c r="BK240" s="29">
        <v>0</v>
      </c>
      <c r="BL240" s="29">
        <v>21128.799999999999</v>
      </c>
      <c r="BM240" s="29">
        <v>21128.799999999999</v>
      </c>
      <c r="BN240" s="29">
        <v>0</v>
      </c>
      <c r="BO240" s="29">
        <v>0</v>
      </c>
      <c r="BP240" s="29">
        <v>0</v>
      </c>
      <c r="BQ240" s="29">
        <v>21128.799999999999</v>
      </c>
      <c r="BR240" s="29">
        <v>21128.799999999999</v>
      </c>
      <c r="BS240" s="29">
        <v>0</v>
      </c>
      <c r="BT240" s="29">
        <v>0</v>
      </c>
      <c r="BU240" s="29">
        <v>0</v>
      </c>
      <c r="BV240" s="29">
        <v>21128.799999999999</v>
      </c>
      <c r="BW240" s="29">
        <v>21128.799999999999</v>
      </c>
      <c r="BX240" s="29">
        <v>0</v>
      </c>
      <c r="BY240" s="29">
        <v>0</v>
      </c>
      <c r="BZ240" s="29">
        <v>0</v>
      </c>
      <c r="CA240" s="29">
        <v>21128.799999999999</v>
      </c>
      <c r="CB240" s="29">
        <v>20752.29</v>
      </c>
      <c r="CC240" s="29">
        <v>0</v>
      </c>
      <c r="CD240" s="29">
        <v>0</v>
      </c>
      <c r="CE240" s="29">
        <v>0</v>
      </c>
      <c r="CF240" s="29">
        <v>20752.29</v>
      </c>
      <c r="CG240" s="29">
        <v>21128.799999999999</v>
      </c>
      <c r="CH240" s="29">
        <v>0</v>
      </c>
      <c r="CI240" s="29">
        <v>0</v>
      </c>
      <c r="CJ240" s="29">
        <v>0</v>
      </c>
      <c r="CK240" s="29">
        <v>21128.799999999999</v>
      </c>
      <c r="CL240" s="29">
        <v>21128.799999999999</v>
      </c>
      <c r="CM240" s="29">
        <v>0</v>
      </c>
      <c r="CN240" s="29">
        <v>0</v>
      </c>
      <c r="CO240" s="29">
        <v>0</v>
      </c>
      <c r="CP240" s="29">
        <v>21128.799999999999</v>
      </c>
      <c r="CQ240" s="29">
        <v>20752.29</v>
      </c>
      <c r="CR240" s="29">
        <v>0</v>
      </c>
      <c r="CS240" s="29">
        <v>0</v>
      </c>
      <c r="CT240" s="29">
        <v>0</v>
      </c>
      <c r="CU240" s="29">
        <v>20752.29</v>
      </c>
      <c r="CV240" s="29">
        <v>21128.799999999999</v>
      </c>
      <c r="CW240" s="29">
        <v>0</v>
      </c>
      <c r="CX240" s="29">
        <v>0</v>
      </c>
      <c r="CY240" s="29">
        <v>0</v>
      </c>
      <c r="CZ240" s="29">
        <v>21128.799999999999</v>
      </c>
      <c r="DA240" s="29">
        <v>21128.799999999999</v>
      </c>
      <c r="DB240" s="29">
        <v>0</v>
      </c>
      <c r="DC240" s="29">
        <v>0</v>
      </c>
      <c r="DD240" s="29">
        <v>0</v>
      </c>
      <c r="DE240" s="29">
        <v>21128.799999999999</v>
      </c>
      <c r="DF240" s="29"/>
    </row>
    <row r="241" spans="1:110" s="30" customFormat="1" ht="94.5" customHeight="1" x14ac:dyDescent="0.2">
      <c r="A241" s="64" t="s">
        <v>788</v>
      </c>
      <c r="B241" s="62" t="s">
        <v>789</v>
      </c>
      <c r="C241" s="64" t="s">
        <v>50</v>
      </c>
      <c r="D241" s="64" t="s">
        <v>790</v>
      </c>
      <c r="E241" s="64" t="s">
        <v>52</v>
      </c>
      <c r="F241" s="62"/>
      <c r="G241" s="62"/>
      <c r="H241" s="62"/>
      <c r="I241" s="64" t="s">
        <v>791</v>
      </c>
      <c r="J241" s="64" t="s">
        <v>54</v>
      </c>
      <c r="K241" s="64" t="s">
        <v>792</v>
      </c>
      <c r="L241" s="62"/>
      <c r="M241" s="62"/>
      <c r="N241" s="62"/>
      <c r="O241" s="28" t="s">
        <v>322</v>
      </c>
      <c r="P241" s="28" t="s">
        <v>54</v>
      </c>
      <c r="Q241" s="28" t="s">
        <v>55</v>
      </c>
      <c r="R241" s="62" t="s">
        <v>784</v>
      </c>
      <c r="S241" s="63" t="s">
        <v>346</v>
      </c>
      <c r="T241" s="58">
        <v>20752.29</v>
      </c>
      <c r="U241" s="58">
        <v>20256.849999999999</v>
      </c>
      <c r="V241" s="58"/>
      <c r="W241" s="58"/>
      <c r="X241" s="58"/>
      <c r="Y241" s="58"/>
      <c r="Z241" s="58"/>
      <c r="AA241" s="58"/>
      <c r="AB241" s="58">
        <v>20752.29</v>
      </c>
      <c r="AC241" s="58">
        <v>20256.849999999999</v>
      </c>
      <c r="AD241" s="58">
        <v>21128.799999999999</v>
      </c>
      <c r="AE241" s="58"/>
      <c r="AF241" s="58"/>
      <c r="AG241" s="58"/>
      <c r="AH241" s="58">
        <v>21128.799999999999</v>
      </c>
      <c r="AI241" s="58">
        <v>21128.799999999999</v>
      </c>
      <c r="AJ241" s="58"/>
      <c r="AK241" s="58"/>
      <c r="AL241" s="58"/>
      <c r="AM241" s="58">
        <v>21128.799999999999</v>
      </c>
      <c r="AN241" s="58">
        <v>21128.799999999999</v>
      </c>
      <c r="AO241" s="58"/>
      <c r="AP241" s="58"/>
      <c r="AQ241" s="58"/>
      <c r="AR241" s="58">
        <v>21128.799999999999</v>
      </c>
      <c r="AS241" s="58">
        <v>21128.799999999999</v>
      </c>
      <c r="AT241" s="58"/>
      <c r="AU241" s="58"/>
      <c r="AV241" s="58"/>
      <c r="AW241" s="58">
        <v>21128.799999999999</v>
      </c>
      <c r="AX241" s="58">
        <v>20752.29</v>
      </c>
      <c r="AY241" s="58">
        <v>20256.849999999999</v>
      </c>
      <c r="AZ241" s="58"/>
      <c r="BA241" s="58"/>
      <c r="BB241" s="58"/>
      <c r="BC241" s="58"/>
      <c r="BD241" s="58"/>
      <c r="BE241" s="58"/>
      <c r="BF241" s="58">
        <v>20752.29</v>
      </c>
      <c r="BG241" s="58">
        <v>20256.849999999999</v>
      </c>
      <c r="BH241" s="58">
        <v>21128.799999999999</v>
      </c>
      <c r="BI241" s="58"/>
      <c r="BJ241" s="58"/>
      <c r="BK241" s="58"/>
      <c r="BL241" s="58">
        <v>21128.799999999999</v>
      </c>
      <c r="BM241" s="58">
        <v>21128.799999999999</v>
      </c>
      <c r="BN241" s="58"/>
      <c r="BO241" s="58"/>
      <c r="BP241" s="58"/>
      <c r="BQ241" s="58">
        <v>21128.799999999999</v>
      </c>
      <c r="BR241" s="58">
        <v>21128.799999999999</v>
      </c>
      <c r="BS241" s="58"/>
      <c r="BT241" s="58"/>
      <c r="BU241" s="58"/>
      <c r="BV241" s="58">
        <v>21128.799999999999</v>
      </c>
      <c r="BW241" s="58">
        <v>21128.799999999999</v>
      </c>
      <c r="BX241" s="58"/>
      <c r="BY241" s="58"/>
      <c r="BZ241" s="58"/>
      <c r="CA241" s="58">
        <v>21128.799999999999</v>
      </c>
      <c r="CB241" s="58">
        <v>20752.29</v>
      </c>
      <c r="CC241" s="58"/>
      <c r="CD241" s="58"/>
      <c r="CE241" s="58"/>
      <c r="CF241" s="58">
        <v>20752.29</v>
      </c>
      <c r="CG241" s="58">
        <v>21128.799999999999</v>
      </c>
      <c r="CH241" s="58"/>
      <c r="CI241" s="58"/>
      <c r="CJ241" s="58"/>
      <c r="CK241" s="58">
        <v>21128.799999999999</v>
      </c>
      <c r="CL241" s="58">
        <v>21128.799999999999</v>
      </c>
      <c r="CM241" s="58"/>
      <c r="CN241" s="58"/>
      <c r="CO241" s="58"/>
      <c r="CP241" s="58">
        <v>21128.799999999999</v>
      </c>
      <c r="CQ241" s="58">
        <v>20752.29</v>
      </c>
      <c r="CR241" s="58"/>
      <c r="CS241" s="58"/>
      <c r="CT241" s="58"/>
      <c r="CU241" s="58">
        <v>20752.29</v>
      </c>
      <c r="CV241" s="58">
        <v>21128.799999999999</v>
      </c>
      <c r="CW241" s="58"/>
      <c r="CX241" s="58"/>
      <c r="CY241" s="58"/>
      <c r="CZ241" s="58">
        <v>21128.799999999999</v>
      </c>
      <c r="DA241" s="58">
        <v>21128.799999999999</v>
      </c>
      <c r="DB241" s="58"/>
      <c r="DC241" s="58"/>
      <c r="DD241" s="58"/>
      <c r="DE241" s="58">
        <v>21128.799999999999</v>
      </c>
      <c r="DF241" s="58" t="s">
        <v>57</v>
      </c>
    </row>
    <row r="242" spans="1:110" s="30" customFormat="1" ht="150.75" customHeight="1" x14ac:dyDescent="0.2">
      <c r="A242" s="64"/>
      <c r="B242" s="62"/>
      <c r="C242" s="64"/>
      <c r="D242" s="64"/>
      <c r="E242" s="64"/>
      <c r="F242" s="62"/>
      <c r="G242" s="62"/>
      <c r="H242" s="62"/>
      <c r="I242" s="64"/>
      <c r="J242" s="64"/>
      <c r="K242" s="64"/>
      <c r="L242" s="62"/>
      <c r="M242" s="62"/>
      <c r="N242" s="62"/>
      <c r="O242" s="28" t="s">
        <v>793</v>
      </c>
      <c r="P242" s="28" t="s">
        <v>62</v>
      </c>
      <c r="Q242" s="28" t="s">
        <v>794</v>
      </c>
      <c r="R242" s="62"/>
      <c r="S242" s="63"/>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row>
    <row r="243" spans="1:110" s="30" customFormat="1" ht="151.5" customHeight="1" x14ac:dyDescent="0.2">
      <c r="A243" s="64"/>
      <c r="B243" s="62"/>
      <c r="C243" s="64"/>
      <c r="D243" s="64"/>
      <c r="E243" s="64"/>
      <c r="F243" s="62"/>
      <c r="G243" s="62"/>
      <c r="H243" s="62"/>
      <c r="I243" s="64"/>
      <c r="J243" s="64"/>
      <c r="K243" s="64"/>
      <c r="L243" s="62"/>
      <c r="M243" s="62"/>
      <c r="N243" s="62"/>
      <c r="O243" s="28" t="s">
        <v>795</v>
      </c>
      <c r="P243" s="28" t="s">
        <v>65</v>
      </c>
      <c r="Q243" s="28" t="s">
        <v>796</v>
      </c>
      <c r="R243" s="62"/>
      <c r="S243" s="63"/>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row>
    <row r="244" spans="1:110" s="30" customFormat="1" ht="102" customHeight="1" x14ac:dyDescent="0.2">
      <c r="A244" s="64"/>
      <c r="B244" s="62"/>
      <c r="C244" s="64"/>
      <c r="D244" s="64"/>
      <c r="E244" s="64"/>
      <c r="F244" s="62"/>
      <c r="G244" s="62"/>
      <c r="H244" s="62"/>
      <c r="I244" s="64"/>
      <c r="J244" s="64"/>
      <c r="K244" s="64"/>
      <c r="L244" s="62"/>
      <c r="M244" s="62"/>
      <c r="N244" s="62"/>
      <c r="O244" s="28" t="s">
        <v>797</v>
      </c>
      <c r="P244" s="28" t="s">
        <v>70</v>
      </c>
      <c r="Q244" s="28" t="s">
        <v>798</v>
      </c>
      <c r="R244" s="62"/>
      <c r="S244" s="63"/>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row>
    <row r="245" spans="1:110" s="30" customFormat="1" ht="137.25" customHeight="1" x14ac:dyDescent="0.2">
      <c r="A245" s="64"/>
      <c r="B245" s="62"/>
      <c r="C245" s="64"/>
      <c r="D245" s="64"/>
      <c r="E245" s="64"/>
      <c r="F245" s="62"/>
      <c r="G245" s="62"/>
      <c r="H245" s="62"/>
      <c r="I245" s="64"/>
      <c r="J245" s="64"/>
      <c r="K245" s="64"/>
      <c r="L245" s="62"/>
      <c r="M245" s="62"/>
      <c r="N245" s="62"/>
      <c r="O245" s="28" t="s">
        <v>799</v>
      </c>
      <c r="P245" s="28" t="s">
        <v>314</v>
      </c>
      <c r="Q245" s="28" t="s">
        <v>800</v>
      </c>
      <c r="R245" s="62"/>
      <c r="S245" s="63"/>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row>
    <row r="246" spans="1:110" s="30" customFormat="1" ht="61.5" customHeight="1" x14ac:dyDescent="0.2">
      <c r="A246" s="64"/>
      <c r="B246" s="62"/>
      <c r="C246" s="64"/>
      <c r="D246" s="64"/>
      <c r="E246" s="64"/>
      <c r="F246" s="62"/>
      <c r="G246" s="62"/>
      <c r="H246" s="62"/>
      <c r="I246" s="64"/>
      <c r="J246" s="64"/>
      <c r="K246" s="64"/>
      <c r="L246" s="62"/>
      <c r="M246" s="62"/>
      <c r="N246" s="62"/>
      <c r="O246" s="28" t="s">
        <v>380</v>
      </c>
      <c r="P246" s="28" t="s">
        <v>801</v>
      </c>
      <c r="Q246" s="28" t="s">
        <v>382</v>
      </c>
      <c r="R246" s="62"/>
      <c r="S246" s="63"/>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row>
    <row r="247" spans="1:110" s="30" customFormat="1" ht="100.5" customHeight="1" x14ac:dyDescent="0.2">
      <c r="A247" s="28" t="s">
        <v>802</v>
      </c>
      <c r="B247" s="6" t="s">
        <v>803</v>
      </c>
      <c r="C247" s="6"/>
      <c r="D247" s="6"/>
      <c r="E247" s="6"/>
      <c r="F247" s="6"/>
      <c r="G247" s="6"/>
      <c r="H247" s="6"/>
      <c r="I247" s="6"/>
      <c r="J247" s="6"/>
      <c r="K247" s="6"/>
      <c r="L247" s="6"/>
      <c r="M247" s="6"/>
      <c r="N247" s="6"/>
      <c r="O247" s="6"/>
      <c r="P247" s="6"/>
      <c r="Q247" s="6"/>
      <c r="R247" s="6" t="s">
        <v>784</v>
      </c>
      <c r="S247" s="6"/>
      <c r="T247" s="29">
        <v>25086.43</v>
      </c>
      <c r="U247" s="29">
        <v>10703.85</v>
      </c>
      <c r="V247" s="29">
        <v>0</v>
      </c>
      <c r="W247" s="29">
        <v>0</v>
      </c>
      <c r="X247" s="29">
        <v>0</v>
      </c>
      <c r="Y247" s="29">
        <v>0</v>
      </c>
      <c r="Z247" s="29">
        <v>0</v>
      </c>
      <c r="AA247" s="29">
        <v>0</v>
      </c>
      <c r="AB247" s="29">
        <v>25086.43</v>
      </c>
      <c r="AC247" s="29">
        <v>10703.85</v>
      </c>
      <c r="AD247" s="29">
        <v>33572.879999999997</v>
      </c>
      <c r="AE247" s="29">
        <v>0</v>
      </c>
      <c r="AF247" s="29">
        <v>0</v>
      </c>
      <c r="AG247" s="29">
        <v>0</v>
      </c>
      <c r="AH247" s="29">
        <v>33572.879999999997</v>
      </c>
      <c r="AI247" s="29">
        <v>10214.68</v>
      </c>
      <c r="AJ247" s="29">
        <v>0</v>
      </c>
      <c r="AK247" s="29">
        <v>0</v>
      </c>
      <c r="AL247" s="29">
        <v>0</v>
      </c>
      <c r="AM247" s="29">
        <v>10214.68</v>
      </c>
      <c r="AN247" s="29">
        <v>10214.68</v>
      </c>
      <c r="AO247" s="29">
        <v>0</v>
      </c>
      <c r="AP247" s="29">
        <v>0</v>
      </c>
      <c r="AQ247" s="29" t="s">
        <v>45</v>
      </c>
      <c r="AR247" s="29">
        <v>10214.68</v>
      </c>
      <c r="AS247" s="29">
        <v>10214.68</v>
      </c>
      <c r="AT247" s="29">
        <v>0</v>
      </c>
      <c r="AU247" s="29">
        <v>0</v>
      </c>
      <c r="AV247" s="29">
        <v>0</v>
      </c>
      <c r="AW247" s="29">
        <v>10214.68</v>
      </c>
      <c r="AX247" s="29">
        <v>25086.43</v>
      </c>
      <c r="AY247" s="29">
        <v>10703.85</v>
      </c>
      <c r="AZ247" s="29">
        <v>0</v>
      </c>
      <c r="BA247" s="29">
        <v>0</v>
      </c>
      <c r="BB247" s="29">
        <v>0</v>
      </c>
      <c r="BC247" s="29">
        <v>0</v>
      </c>
      <c r="BD247" s="29">
        <v>0</v>
      </c>
      <c r="BE247" s="29">
        <v>0</v>
      </c>
      <c r="BF247" s="29">
        <v>25086.43</v>
      </c>
      <c r="BG247" s="29">
        <v>10703.85</v>
      </c>
      <c r="BH247" s="29">
        <v>33572.879999999997</v>
      </c>
      <c r="BI247" s="29">
        <v>0</v>
      </c>
      <c r="BJ247" s="29">
        <v>0</v>
      </c>
      <c r="BK247" s="29">
        <v>0</v>
      </c>
      <c r="BL247" s="29">
        <v>33572.879999999997</v>
      </c>
      <c r="BM247" s="29">
        <v>10214.68</v>
      </c>
      <c r="BN247" s="29">
        <v>0</v>
      </c>
      <c r="BO247" s="29">
        <v>0</v>
      </c>
      <c r="BP247" s="29">
        <v>0</v>
      </c>
      <c r="BQ247" s="29">
        <v>10214.68</v>
      </c>
      <c r="BR247" s="29">
        <v>10214.68</v>
      </c>
      <c r="BS247" s="29">
        <v>0</v>
      </c>
      <c r="BT247" s="29">
        <v>0</v>
      </c>
      <c r="BU247" s="29">
        <v>0</v>
      </c>
      <c r="BV247" s="29">
        <v>10214.68</v>
      </c>
      <c r="BW247" s="29">
        <v>10214.68</v>
      </c>
      <c r="BX247" s="29">
        <v>0</v>
      </c>
      <c r="BY247" s="29">
        <v>0</v>
      </c>
      <c r="BZ247" s="29">
        <v>0</v>
      </c>
      <c r="CA247" s="29">
        <v>10214.68</v>
      </c>
      <c r="CB247" s="29">
        <v>25086.43</v>
      </c>
      <c r="CC247" s="29">
        <v>0</v>
      </c>
      <c r="CD247" s="29">
        <v>0</v>
      </c>
      <c r="CE247" s="29">
        <v>0</v>
      </c>
      <c r="CF247" s="29">
        <v>25086.43</v>
      </c>
      <c r="CG247" s="29">
        <v>33572.879999999997</v>
      </c>
      <c r="CH247" s="29">
        <v>0</v>
      </c>
      <c r="CI247" s="29">
        <v>0</v>
      </c>
      <c r="CJ247" s="29">
        <v>0</v>
      </c>
      <c r="CK247" s="29">
        <v>33572.879999999997</v>
      </c>
      <c r="CL247" s="29">
        <v>10214.68</v>
      </c>
      <c r="CM247" s="29">
        <v>0</v>
      </c>
      <c r="CN247" s="29">
        <v>0</v>
      </c>
      <c r="CO247" s="29">
        <v>0</v>
      </c>
      <c r="CP247" s="29">
        <v>10214.68</v>
      </c>
      <c r="CQ247" s="29">
        <v>25086.43</v>
      </c>
      <c r="CR247" s="29">
        <v>0</v>
      </c>
      <c r="CS247" s="29">
        <v>0</v>
      </c>
      <c r="CT247" s="29">
        <v>0</v>
      </c>
      <c r="CU247" s="29">
        <v>25086.43</v>
      </c>
      <c r="CV247" s="29">
        <v>33572.879999999997</v>
      </c>
      <c r="CW247" s="29">
        <v>0</v>
      </c>
      <c r="CX247" s="29">
        <v>0</v>
      </c>
      <c r="CY247" s="29">
        <v>0</v>
      </c>
      <c r="CZ247" s="29">
        <v>33572.879999999997</v>
      </c>
      <c r="DA247" s="29">
        <v>10214.68</v>
      </c>
      <c r="DB247" s="29">
        <v>0</v>
      </c>
      <c r="DC247" s="29">
        <v>0</v>
      </c>
      <c r="DD247" s="29">
        <v>0</v>
      </c>
      <c r="DE247" s="29">
        <v>10214.68</v>
      </c>
      <c r="DF247" s="29"/>
    </row>
    <row r="248" spans="1:110" s="30" customFormat="1" ht="124.5" customHeight="1" x14ac:dyDescent="0.2">
      <c r="A248" s="28" t="s">
        <v>804</v>
      </c>
      <c r="B248" s="6" t="s">
        <v>805</v>
      </c>
      <c r="C248" s="28" t="s">
        <v>50</v>
      </c>
      <c r="D248" s="28" t="s">
        <v>806</v>
      </c>
      <c r="E248" s="28" t="s">
        <v>52</v>
      </c>
      <c r="F248" s="6"/>
      <c r="G248" s="6"/>
      <c r="H248" s="6"/>
      <c r="I248" s="6"/>
      <c r="J248" s="6"/>
      <c r="K248" s="6"/>
      <c r="L248" s="6"/>
      <c r="M248" s="6"/>
      <c r="N248" s="6"/>
      <c r="O248" s="28" t="s">
        <v>807</v>
      </c>
      <c r="P248" s="28" t="s">
        <v>54</v>
      </c>
      <c r="Q248" s="28" t="s">
        <v>808</v>
      </c>
      <c r="R248" s="6" t="s">
        <v>784</v>
      </c>
      <c r="S248" s="31" t="s">
        <v>809</v>
      </c>
      <c r="T248" s="29">
        <v>9918.17</v>
      </c>
      <c r="U248" s="29">
        <v>0</v>
      </c>
      <c r="V248" s="29"/>
      <c r="W248" s="29"/>
      <c r="X248" s="29"/>
      <c r="Y248" s="29"/>
      <c r="Z248" s="29"/>
      <c r="AA248" s="29"/>
      <c r="AB248" s="29">
        <v>9918.17</v>
      </c>
      <c r="AC248" s="29">
        <v>0</v>
      </c>
      <c r="AD248" s="29">
        <v>20000</v>
      </c>
      <c r="AE248" s="29"/>
      <c r="AF248" s="29"/>
      <c r="AG248" s="29"/>
      <c r="AH248" s="29">
        <v>20000</v>
      </c>
      <c r="AI248" s="29">
        <v>1000</v>
      </c>
      <c r="AJ248" s="29"/>
      <c r="AK248" s="29"/>
      <c r="AL248" s="29"/>
      <c r="AM248" s="29">
        <v>1000</v>
      </c>
      <c r="AN248" s="29">
        <v>1000</v>
      </c>
      <c r="AO248" s="29"/>
      <c r="AP248" s="29"/>
      <c r="AQ248" s="29"/>
      <c r="AR248" s="29">
        <v>1000</v>
      </c>
      <c r="AS248" s="29">
        <v>1000</v>
      </c>
      <c r="AT248" s="29"/>
      <c r="AU248" s="29"/>
      <c r="AV248" s="29"/>
      <c r="AW248" s="29">
        <v>1000</v>
      </c>
      <c r="AX248" s="29">
        <v>9918.17</v>
      </c>
      <c r="AY248" s="29">
        <v>0</v>
      </c>
      <c r="AZ248" s="29"/>
      <c r="BA248" s="29"/>
      <c r="BB248" s="29"/>
      <c r="BC248" s="29"/>
      <c r="BD248" s="29"/>
      <c r="BE248" s="29"/>
      <c r="BF248" s="29">
        <v>9918.17</v>
      </c>
      <c r="BG248" s="29">
        <v>0</v>
      </c>
      <c r="BH248" s="29">
        <v>20000</v>
      </c>
      <c r="BI248" s="29"/>
      <c r="BJ248" s="29"/>
      <c r="BK248" s="29"/>
      <c r="BL248" s="29">
        <v>20000</v>
      </c>
      <c r="BM248" s="29">
        <v>1000</v>
      </c>
      <c r="BN248" s="29"/>
      <c r="BO248" s="29"/>
      <c r="BP248" s="29"/>
      <c r="BQ248" s="29">
        <v>1000</v>
      </c>
      <c r="BR248" s="29">
        <v>1000</v>
      </c>
      <c r="BS248" s="29"/>
      <c r="BT248" s="29"/>
      <c r="BU248" s="29"/>
      <c r="BV248" s="29">
        <v>1000</v>
      </c>
      <c r="BW248" s="29">
        <v>1000</v>
      </c>
      <c r="BX248" s="29"/>
      <c r="BY248" s="29"/>
      <c r="BZ248" s="29"/>
      <c r="CA248" s="29">
        <v>1000</v>
      </c>
      <c r="CB248" s="29">
        <v>9918.17</v>
      </c>
      <c r="CC248" s="29"/>
      <c r="CD248" s="29"/>
      <c r="CE248" s="29"/>
      <c r="CF248" s="29">
        <v>9918.17</v>
      </c>
      <c r="CG248" s="29">
        <v>20000</v>
      </c>
      <c r="CH248" s="29"/>
      <c r="CI248" s="29"/>
      <c r="CJ248" s="29"/>
      <c r="CK248" s="29">
        <v>20000</v>
      </c>
      <c r="CL248" s="29">
        <v>1000</v>
      </c>
      <c r="CM248" s="29"/>
      <c r="CN248" s="29"/>
      <c r="CO248" s="29"/>
      <c r="CP248" s="29">
        <v>1000</v>
      </c>
      <c r="CQ248" s="29">
        <v>9918.17</v>
      </c>
      <c r="CR248" s="29"/>
      <c r="CS248" s="29"/>
      <c r="CT248" s="29"/>
      <c r="CU248" s="29">
        <v>9918.17</v>
      </c>
      <c r="CV248" s="29">
        <v>20000</v>
      </c>
      <c r="CW248" s="29"/>
      <c r="CX248" s="29"/>
      <c r="CY248" s="29"/>
      <c r="CZ248" s="29">
        <v>20000</v>
      </c>
      <c r="DA248" s="29">
        <v>1000</v>
      </c>
      <c r="DB248" s="29"/>
      <c r="DC248" s="29"/>
      <c r="DD248" s="29"/>
      <c r="DE248" s="29">
        <v>1000</v>
      </c>
      <c r="DF248" s="29" t="s">
        <v>57</v>
      </c>
    </row>
    <row r="249" spans="1:110" s="30" customFormat="1" ht="228" customHeight="1" x14ac:dyDescent="0.2">
      <c r="A249" s="28" t="s">
        <v>810</v>
      </c>
      <c r="B249" s="6" t="s">
        <v>811</v>
      </c>
      <c r="C249" s="28" t="s">
        <v>50</v>
      </c>
      <c r="D249" s="28" t="s">
        <v>806</v>
      </c>
      <c r="E249" s="28" t="s">
        <v>52</v>
      </c>
      <c r="F249" s="6"/>
      <c r="G249" s="6"/>
      <c r="H249" s="6"/>
      <c r="I249" s="6"/>
      <c r="J249" s="6"/>
      <c r="K249" s="6"/>
      <c r="L249" s="6"/>
      <c r="M249" s="6"/>
      <c r="N249" s="6"/>
      <c r="O249" s="49" t="s">
        <v>1069</v>
      </c>
      <c r="P249" s="49" t="s">
        <v>1070</v>
      </c>
      <c r="Q249" s="49" t="s">
        <v>1071</v>
      </c>
      <c r="R249" s="6" t="s">
        <v>784</v>
      </c>
      <c r="S249" s="31" t="s">
        <v>165</v>
      </c>
      <c r="T249" s="29">
        <v>6657.26</v>
      </c>
      <c r="U249" s="29">
        <v>2254.0500000000002</v>
      </c>
      <c r="V249" s="29"/>
      <c r="W249" s="29"/>
      <c r="X249" s="29"/>
      <c r="Y249" s="29"/>
      <c r="Z249" s="29"/>
      <c r="AA249" s="29"/>
      <c r="AB249" s="29">
        <v>6657.26</v>
      </c>
      <c r="AC249" s="29">
        <v>2254.0500000000002</v>
      </c>
      <c r="AD249" s="29">
        <v>4358.2</v>
      </c>
      <c r="AE249" s="29"/>
      <c r="AF249" s="29"/>
      <c r="AG249" s="29"/>
      <c r="AH249" s="29">
        <v>4358.2</v>
      </c>
      <c r="AI249" s="29">
        <v>0</v>
      </c>
      <c r="AJ249" s="29"/>
      <c r="AK249" s="29"/>
      <c r="AL249" s="29"/>
      <c r="AM249" s="29">
        <v>0</v>
      </c>
      <c r="AN249" s="29">
        <v>0</v>
      </c>
      <c r="AO249" s="29"/>
      <c r="AP249" s="29"/>
      <c r="AQ249" s="29"/>
      <c r="AR249" s="29">
        <v>0</v>
      </c>
      <c r="AS249" s="29">
        <v>0</v>
      </c>
      <c r="AT249" s="29"/>
      <c r="AU249" s="29"/>
      <c r="AV249" s="29"/>
      <c r="AW249" s="29">
        <v>0</v>
      </c>
      <c r="AX249" s="29">
        <v>6657.26</v>
      </c>
      <c r="AY249" s="29">
        <v>2254.0500000000002</v>
      </c>
      <c r="AZ249" s="29"/>
      <c r="BA249" s="29"/>
      <c r="BB249" s="29"/>
      <c r="BC249" s="29"/>
      <c r="BD249" s="29"/>
      <c r="BE249" s="29"/>
      <c r="BF249" s="29">
        <v>6657.26</v>
      </c>
      <c r="BG249" s="29">
        <v>2254.0500000000002</v>
      </c>
      <c r="BH249" s="29">
        <v>4358.2</v>
      </c>
      <c r="BI249" s="29"/>
      <c r="BJ249" s="29"/>
      <c r="BK249" s="29"/>
      <c r="BL249" s="29">
        <v>4358.2</v>
      </c>
      <c r="BM249" s="29">
        <v>0</v>
      </c>
      <c r="BN249" s="29"/>
      <c r="BO249" s="29"/>
      <c r="BP249" s="29"/>
      <c r="BQ249" s="29">
        <v>0</v>
      </c>
      <c r="BR249" s="29">
        <v>0</v>
      </c>
      <c r="BS249" s="29"/>
      <c r="BT249" s="29"/>
      <c r="BU249" s="29"/>
      <c r="BV249" s="29">
        <v>0</v>
      </c>
      <c r="BW249" s="29">
        <v>0</v>
      </c>
      <c r="BX249" s="29"/>
      <c r="BY249" s="29"/>
      <c r="BZ249" s="29"/>
      <c r="CA249" s="29">
        <v>0</v>
      </c>
      <c r="CB249" s="29">
        <v>6657.26</v>
      </c>
      <c r="CC249" s="29"/>
      <c r="CD249" s="29"/>
      <c r="CE249" s="29"/>
      <c r="CF249" s="29">
        <v>6657.26</v>
      </c>
      <c r="CG249" s="29">
        <v>4358.2</v>
      </c>
      <c r="CH249" s="29"/>
      <c r="CI249" s="29"/>
      <c r="CJ249" s="29"/>
      <c r="CK249" s="29">
        <v>4358.2</v>
      </c>
      <c r="CL249" s="29">
        <v>0</v>
      </c>
      <c r="CM249" s="29"/>
      <c r="CN249" s="29"/>
      <c r="CO249" s="29"/>
      <c r="CP249" s="29">
        <v>0</v>
      </c>
      <c r="CQ249" s="29">
        <v>6657.26</v>
      </c>
      <c r="CR249" s="29"/>
      <c r="CS249" s="29"/>
      <c r="CT249" s="29"/>
      <c r="CU249" s="29">
        <v>6657.26</v>
      </c>
      <c r="CV249" s="29">
        <v>4358.2</v>
      </c>
      <c r="CW249" s="29"/>
      <c r="CX249" s="29"/>
      <c r="CY249" s="29"/>
      <c r="CZ249" s="29">
        <v>4358.2</v>
      </c>
      <c r="DA249" s="29">
        <v>0</v>
      </c>
      <c r="DB249" s="29"/>
      <c r="DC249" s="29"/>
      <c r="DD249" s="29"/>
      <c r="DE249" s="29">
        <v>0</v>
      </c>
      <c r="DF249" s="29" t="s">
        <v>57</v>
      </c>
    </row>
    <row r="250" spans="1:110" s="30" customFormat="1" ht="97.5" customHeight="1" x14ac:dyDescent="0.2">
      <c r="A250" s="64" t="s">
        <v>812</v>
      </c>
      <c r="B250" s="62" t="s">
        <v>813</v>
      </c>
      <c r="C250" s="64" t="s">
        <v>50</v>
      </c>
      <c r="D250" s="64" t="s">
        <v>806</v>
      </c>
      <c r="E250" s="64" t="s">
        <v>52</v>
      </c>
      <c r="F250" s="62"/>
      <c r="G250" s="62"/>
      <c r="H250" s="62"/>
      <c r="I250" s="64" t="s">
        <v>791</v>
      </c>
      <c r="J250" s="64" t="s">
        <v>54</v>
      </c>
      <c r="K250" s="64" t="s">
        <v>792</v>
      </c>
      <c r="L250" s="62"/>
      <c r="M250" s="62"/>
      <c r="N250" s="62"/>
      <c r="O250" s="28" t="s">
        <v>322</v>
      </c>
      <c r="P250" s="28" t="s">
        <v>54</v>
      </c>
      <c r="Q250" s="28" t="s">
        <v>55</v>
      </c>
      <c r="R250" s="62" t="s">
        <v>784</v>
      </c>
      <c r="S250" s="62" t="s">
        <v>814</v>
      </c>
      <c r="T250" s="58">
        <v>8511</v>
      </c>
      <c r="U250" s="58">
        <v>8449.7999999999993</v>
      </c>
      <c r="V250" s="58">
        <v>0</v>
      </c>
      <c r="W250" s="58">
        <v>0</v>
      </c>
      <c r="X250" s="58">
        <v>0</v>
      </c>
      <c r="Y250" s="58">
        <v>0</v>
      </c>
      <c r="Z250" s="58">
        <v>0</v>
      </c>
      <c r="AA250" s="58">
        <v>0</v>
      </c>
      <c r="AB250" s="58">
        <v>8511</v>
      </c>
      <c r="AC250" s="58">
        <v>8449.7999999999993</v>
      </c>
      <c r="AD250" s="58">
        <v>9214.68</v>
      </c>
      <c r="AE250" s="58">
        <v>0</v>
      </c>
      <c r="AF250" s="58">
        <v>0</v>
      </c>
      <c r="AG250" s="58">
        <v>0</v>
      </c>
      <c r="AH250" s="58">
        <v>9214.68</v>
      </c>
      <c r="AI250" s="58">
        <v>9214.68</v>
      </c>
      <c r="AJ250" s="58">
        <v>0</v>
      </c>
      <c r="AK250" s="58">
        <v>0</v>
      </c>
      <c r="AL250" s="58">
        <v>0</v>
      </c>
      <c r="AM250" s="58">
        <v>9214.68</v>
      </c>
      <c r="AN250" s="58">
        <v>9214.68</v>
      </c>
      <c r="AO250" s="58">
        <v>0</v>
      </c>
      <c r="AP250" s="58">
        <v>0</v>
      </c>
      <c r="AQ250" s="58" t="s">
        <v>45</v>
      </c>
      <c r="AR250" s="58">
        <v>9214.68</v>
      </c>
      <c r="AS250" s="58">
        <v>9214.68</v>
      </c>
      <c r="AT250" s="58">
        <v>0</v>
      </c>
      <c r="AU250" s="58">
        <v>0</v>
      </c>
      <c r="AV250" s="58">
        <v>0</v>
      </c>
      <c r="AW250" s="58">
        <v>9214.68</v>
      </c>
      <c r="AX250" s="58">
        <v>8511</v>
      </c>
      <c r="AY250" s="58">
        <v>8449.7999999999993</v>
      </c>
      <c r="AZ250" s="58">
        <v>0</v>
      </c>
      <c r="BA250" s="58">
        <v>0</v>
      </c>
      <c r="BB250" s="58">
        <v>0</v>
      </c>
      <c r="BC250" s="58">
        <v>0</v>
      </c>
      <c r="BD250" s="58">
        <v>0</v>
      </c>
      <c r="BE250" s="58">
        <v>0</v>
      </c>
      <c r="BF250" s="58">
        <v>8511</v>
      </c>
      <c r="BG250" s="58">
        <v>8449.7999999999993</v>
      </c>
      <c r="BH250" s="58">
        <v>9214.68</v>
      </c>
      <c r="BI250" s="58">
        <v>0</v>
      </c>
      <c r="BJ250" s="58">
        <v>0</v>
      </c>
      <c r="BK250" s="58">
        <v>0</v>
      </c>
      <c r="BL250" s="58">
        <v>9214.68</v>
      </c>
      <c r="BM250" s="58">
        <v>9214.68</v>
      </c>
      <c r="BN250" s="58">
        <v>0</v>
      </c>
      <c r="BO250" s="58">
        <v>0</v>
      </c>
      <c r="BP250" s="58">
        <v>0</v>
      </c>
      <c r="BQ250" s="58">
        <v>9214.68</v>
      </c>
      <c r="BR250" s="58">
        <v>9214.68</v>
      </c>
      <c r="BS250" s="58">
        <v>0</v>
      </c>
      <c r="BT250" s="58">
        <v>0</v>
      </c>
      <c r="BU250" s="58">
        <v>0</v>
      </c>
      <c r="BV250" s="58">
        <v>9214.68</v>
      </c>
      <c r="BW250" s="58">
        <v>9214.68</v>
      </c>
      <c r="BX250" s="58">
        <v>0</v>
      </c>
      <c r="BY250" s="58">
        <v>0</v>
      </c>
      <c r="BZ250" s="58">
        <v>0</v>
      </c>
      <c r="CA250" s="58">
        <v>9214.68</v>
      </c>
      <c r="CB250" s="58">
        <v>8511</v>
      </c>
      <c r="CC250" s="58">
        <v>0</v>
      </c>
      <c r="CD250" s="58">
        <v>0</v>
      </c>
      <c r="CE250" s="58">
        <v>0</v>
      </c>
      <c r="CF250" s="58">
        <v>8511</v>
      </c>
      <c r="CG250" s="58">
        <v>9214.68</v>
      </c>
      <c r="CH250" s="58">
        <v>0</v>
      </c>
      <c r="CI250" s="58">
        <v>0</v>
      </c>
      <c r="CJ250" s="58">
        <v>0</v>
      </c>
      <c r="CK250" s="58">
        <v>9214.68</v>
      </c>
      <c r="CL250" s="58">
        <v>9214.68</v>
      </c>
      <c r="CM250" s="58">
        <v>0</v>
      </c>
      <c r="CN250" s="58">
        <v>0</v>
      </c>
      <c r="CO250" s="58">
        <v>0</v>
      </c>
      <c r="CP250" s="58">
        <v>9214.68</v>
      </c>
      <c r="CQ250" s="58">
        <v>8511</v>
      </c>
      <c r="CR250" s="58">
        <v>0</v>
      </c>
      <c r="CS250" s="58">
        <v>0</v>
      </c>
      <c r="CT250" s="58">
        <v>0</v>
      </c>
      <c r="CU250" s="58">
        <v>8511</v>
      </c>
      <c r="CV250" s="58">
        <v>9214.68</v>
      </c>
      <c r="CW250" s="58">
        <v>0</v>
      </c>
      <c r="CX250" s="58">
        <v>0</v>
      </c>
      <c r="CY250" s="58">
        <v>0</v>
      </c>
      <c r="CZ250" s="58">
        <v>9214.68</v>
      </c>
      <c r="DA250" s="58">
        <v>9214.68</v>
      </c>
      <c r="DB250" s="58">
        <v>0</v>
      </c>
      <c r="DC250" s="58">
        <v>0</v>
      </c>
      <c r="DD250" s="58">
        <v>0</v>
      </c>
      <c r="DE250" s="58">
        <v>9214.68</v>
      </c>
      <c r="DF250" s="58" t="s">
        <v>57</v>
      </c>
    </row>
    <row r="251" spans="1:110" s="30" customFormat="1" ht="134.25" customHeight="1" x14ac:dyDescent="0.2">
      <c r="A251" s="64"/>
      <c r="B251" s="62"/>
      <c r="C251" s="64"/>
      <c r="D251" s="64"/>
      <c r="E251" s="64"/>
      <c r="F251" s="62"/>
      <c r="G251" s="62"/>
      <c r="H251" s="62"/>
      <c r="I251" s="64"/>
      <c r="J251" s="64"/>
      <c r="K251" s="64"/>
      <c r="L251" s="62"/>
      <c r="M251" s="62"/>
      <c r="N251" s="62"/>
      <c r="O251" s="28" t="s">
        <v>815</v>
      </c>
      <c r="P251" s="28" t="s">
        <v>170</v>
      </c>
      <c r="Q251" s="28" t="s">
        <v>794</v>
      </c>
      <c r="R251" s="62"/>
      <c r="S251" s="62"/>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row>
    <row r="252" spans="1:110" s="30" customFormat="1" ht="139.5" customHeight="1" x14ac:dyDescent="0.2">
      <c r="A252" s="28" t="s">
        <v>816</v>
      </c>
      <c r="B252" s="6" t="s">
        <v>817</v>
      </c>
      <c r="C252" s="6"/>
      <c r="D252" s="6"/>
      <c r="E252" s="6"/>
      <c r="F252" s="6"/>
      <c r="G252" s="6"/>
      <c r="H252" s="6"/>
      <c r="I252" s="6"/>
      <c r="J252" s="6"/>
      <c r="K252" s="6"/>
      <c r="L252" s="6"/>
      <c r="M252" s="6"/>
      <c r="N252" s="6"/>
      <c r="O252" s="6"/>
      <c r="P252" s="6"/>
      <c r="Q252" s="6"/>
      <c r="R252" s="6"/>
      <c r="S252" s="6"/>
      <c r="T252" s="29">
        <v>290895.83</v>
      </c>
      <c r="U252" s="29">
        <v>279474.52</v>
      </c>
      <c r="V252" s="29">
        <v>12433.47</v>
      </c>
      <c r="W252" s="29">
        <v>12344.7</v>
      </c>
      <c r="X252" s="29">
        <v>259024.1</v>
      </c>
      <c r="Y252" s="29">
        <v>250273.33</v>
      </c>
      <c r="Z252" s="29">
        <v>0</v>
      </c>
      <c r="AA252" s="29">
        <v>0</v>
      </c>
      <c r="AB252" s="29">
        <v>19438.259999999998</v>
      </c>
      <c r="AC252" s="29">
        <v>16856.490000000002</v>
      </c>
      <c r="AD252" s="29">
        <v>331298.03999999998</v>
      </c>
      <c r="AE252" s="29">
        <v>11321.21</v>
      </c>
      <c r="AF252" s="29">
        <v>314952.93</v>
      </c>
      <c r="AG252" s="29">
        <v>0</v>
      </c>
      <c r="AH252" s="29">
        <v>5023.8999999999996</v>
      </c>
      <c r="AI252" s="29">
        <v>337591.6</v>
      </c>
      <c r="AJ252" s="29">
        <v>11716.77</v>
      </c>
      <c r="AK252" s="29">
        <v>320850.93</v>
      </c>
      <c r="AL252" s="29">
        <v>0</v>
      </c>
      <c r="AM252" s="29">
        <v>5023.8999999999996</v>
      </c>
      <c r="AN252" s="29">
        <v>313994.87</v>
      </c>
      <c r="AO252" s="29">
        <v>17120.04</v>
      </c>
      <c r="AP252" s="29">
        <v>291850.93</v>
      </c>
      <c r="AQ252" s="29" t="s">
        <v>45</v>
      </c>
      <c r="AR252" s="29">
        <v>5023.8999999999996</v>
      </c>
      <c r="AS252" s="29">
        <v>313994.87</v>
      </c>
      <c r="AT252" s="29">
        <v>17120.04</v>
      </c>
      <c r="AU252" s="29">
        <v>291850.93</v>
      </c>
      <c r="AV252" s="29">
        <v>0</v>
      </c>
      <c r="AW252" s="29">
        <v>5023.8999999999996</v>
      </c>
      <c r="AX252" s="29">
        <v>265511.01</v>
      </c>
      <c r="AY252" s="29">
        <v>254090.42</v>
      </c>
      <c r="AZ252" s="29">
        <v>12433.47</v>
      </c>
      <c r="BA252" s="29">
        <v>12344.7</v>
      </c>
      <c r="BB252" s="29">
        <v>235664.98</v>
      </c>
      <c r="BC252" s="29">
        <v>226914.91</v>
      </c>
      <c r="BD252" s="29">
        <v>0</v>
      </c>
      <c r="BE252" s="29">
        <v>0</v>
      </c>
      <c r="BF252" s="29">
        <v>17412.560000000001</v>
      </c>
      <c r="BG252" s="29">
        <v>14830.81</v>
      </c>
      <c r="BH252" s="29">
        <v>302223.03999999998</v>
      </c>
      <c r="BI252" s="29">
        <v>11321.21</v>
      </c>
      <c r="BJ252" s="29">
        <v>285877.93</v>
      </c>
      <c r="BK252" s="29">
        <v>0</v>
      </c>
      <c r="BL252" s="29">
        <v>5023.8999999999996</v>
      </c>
      <c r="BM252" s="29">
        <v>314331.59999999998</v>
      </c>
      <c r="BN252" s="29">
        <v>11716.77</v>
      </c>
      <c r="BO252" s="29">
        <v>297590.93</v>
      </c>
      <c r="BP252" s="29">
        <v>0</v>
      </c>
      <c r="BQ252" s="29">
        <v>5023.8999999999996</v>
      </c>
      <c r="BR252" s="29">
        <v>313994.87</v>
      </c>
      <c r="BS252" s="29">
        <v>17120.04</v>
      </c>
      <c r="BT252" s="29">
        <v>291850.93</v>
      </c>
      <c r="BU252" s="29">
        <v>0</v>
      </c>
      <c r="BV252" s="29">
        <v>5023.8999999999996</v>
      </c>
      <c r="BW252" s="29">
        <v>313994.87</v>
      </c>
      <c r="BX252" s="29">
        <v>17120.04</v>
      </c>
      <c r="BY252" s="29">
        <v>291850.93</v>
      </c>
      <c r="BZ252" s="29">
        <v>0</v>
      </c>
      <c r="CA252" s="29">
        <v>5023.8999999999996</v>
      </c>
      <c r="CB252" s="29">
        <v>290895.83</v>
      </c>
      <c r="CC252" s="29">
        <v>12433.47</v>
      </c>
      <c r="CD252" s="29">
        <v>259024.1</v>
      </c>
      <c r="CE252" s="29">
        <v>0</v>
      </c>
      <c r="CF252" s="29">
        <v>19438.259999999998</v>
      </c>
      <c r="CG252" s="29">
        <v>331298.03999999998</v>
      </c>
      <c r="CH252" s="29">
        <v>11321.21</v>
      </c>
      <c r="CI252" s="29">
        <v>314952.93</v>
      </c>
      <c r="CJ252" s="29">
        <v>0</v>
      </c>
      <c r="CK252" s="29">
        <v>5023.8999999999996</v>
      </c>
      <c r="CL252" s="29">
        <v>337591.6</v>
      </c>
      <c r="CM252" s="29">
        <v>11716.77</v>
      </c>
      <c r="CN252" s="29">
        <v>320850.93</v>
      </c>
      <c r="CO252" s="29">
        <v>0</v>
      </c>
      <c r="CP252" s="29">
        <v>5023.8999999999996</v>
      </c>
      <c r="CQ252" s="29">
        <v>265511.01</v>
      </c>
      <c r="CR252" s="29">
        <v>12433.47</v>
      </c>
      <c r="CS252" s="29">
        <v>235664.98</v>
      </c>
      <c r="CT252" s="29">
        <v>0</v>
      </c>
      <c r="CU252" s="29">
        <v>17412.560000000001</v>
      </c>
      <c r="CV252" s="29">
        <v>302223.03999999998</v>
      </c>
      <c r="CW252" s="29">
        <v>11321.21</v>
      </c>
      <c r="CX252" s="29">
        <v>285877.93</v>
      </c>
      <c r="CY252" s="29">
        <v>0</v>
      </c>
      <c r="CZ252" s="29">
        <v>5023.8999999999996</v>
      </c>
      <c r="DA252" s="29">
        <v>314331.59999999998</v>
      </c>
      <c r="DB252" s="29">
        <v>11716.77</v>
      </c>
      <c r="DC252" s="29">
        <v>297590.93</v>
      </c>
      <c r="DD252" s="29">
        <v>0</v>
      </c>
      <c r="DE252" s="29">
        <v>5023.8999999999996</v>
      </c>
      <c r="DF252" s="29"/>
    </row>
    <row r="253" spans="1:110" s="30" customFormat="1" ht="50.25" customHeight="1" x14ac:dyDescent="0.2">
      <c r="A253" s="28" t="s">
        <v>818</v>
      </c>
      <c r="B253" s="6" t="s">
        <v>819</v>
      </c>
      <c r="C253" s="6"/>
      <c r="D253" s="6"/>
      <c r="E253" s="6"/>
      <c r="F253" s="6"/>
      <c r="G253" s="6"/>
      <c r="H253" s="6"/>
      <c r="I253" s="6"/>
      <c r="J253" s="6"/>
      <c r="K253" s="6"/>
      <c r="L253" s="6"/>
      <c r="M253" s="6"/>
      <c r="N253" s="6"/>
      <c r="O253" s="6"/>
      <c r="P253" s="6"/>
      <c r="Q253" s="6"/>
      <c r="R253" s="6"/>
      <c r="S253" s="6"/>
      <c r="T253" s="29">
        <v>12433.47</v>
      </c>
      <c r="U253" s="29">
        <v>12344.7</v>
      </c>
      <c r="V253" s="29">
        <v>12433.47</v>
      </c>
      <c r="W253" s="29">
        <v>12344.7</v>
      </c>
      <c r="X253" s="29">
        <v>0</v>
      </c>
      <c r="Y253" s="29">
        <v>0</v>
      </c>
      <c r="Z253" s="29">
        <v>0</v>
      </c>
      <c r="AA253" s="29">
        <v>0</v>
      </c>
      <c r="AB253" s="29">
        <v>0</v>
      </c>
      <c r="AC253" s="29">
        <v>0</v>
      </c>
      <c r="AD253" s="29">
        <v>11321.21</v>
      </c>
      <c r="AE253" s="29">
        <v>11321.21</v>
      </c>
      <c r="AF253" s="29">
        <v>0</v>
      </c>
      <c r="AG253" s="29">
        <v>0</v>
      </c>
      <c r="AH253" s="29">
        <v>0</v>
      </c>
      <c r="AI253" s="29">
        <v>11716.77</v>
      </c>
      <c r="AJ253" s="29">
        <v>11716.77</v>
      </c>
      <c r="AK253" s="29">
        <v>0</v>
      </c>
      <c r="AL253" s="29">
        <v>0</v>
      </c>
      <c r="AM253" s="29">
        <v>0</v>
      </c>
      <c r="AN253" s="29">
        <v>17120.04</v>
      </c>
      <c r="AO253" s="29">
        <v>17120.04</v>
      </c>
      <c r="AP253" s="29">
        <v>0</v>
      </c>
      <c r="AQ253" s="29" t="s">
        <v>45</v>
      </c>
      <c r="AR253" s="29">
        <v>0</v>
      </c>
      <c r="AS253" s="29">
        <v>17120.04</v>
      </c>
      <c r="AT253" s="29">
        <v>17120.04</v>
      </c>
      <c r="AU253" s="29">
        <v>0</v>
      </c>
      <c r="AV253" s="29">
        <v>0</v>
      </c>
      <c r="AW253" s="29">
        <v>0</v>
      </c>
      <c r="AX253" s="29">
        <v>12433.47</v>
      </c>
      <c r="AY253" s="29">
        <v>12344.7</v>
      </c>
      <c r="AZ253" s="29">
        <v>12433.47</v>
      </c>
      <c r="BA253" s="29">
        <v>12344.7</v>
      </c>
      <c r="BB253" s="29">
        <v>0</v>
      </c>
      <c r="BC253" s="29">
        <v>0</v>
      </c>
      <c r="BD253" s="29">
        <v>0</v>
      </c>
      <c r="BE253" s="29">
        <v>0</v>
      </c>
      <c r="BF253" s="29">
        <v>0</v>
      </c>
      <c r="BG253" s="29">
        <v>0</v>
      </c>
      <c r="BH253" s="29">
        <v>11321.21</v>
      </c>
      <c r="BI253" s="29">
        <v>11321.21</v>
      </c>
      <c r="BJ253" s="29">
        <v>0</v>
      </c>
      <c r="BK253" s="29">
        <v>0</v>
      </c>
      <c r="BL253" s="29">
        <v>0</v>
      </c>
      <c r="BM253" s="29">
        <v>11716.77</v>
      </c>
      <c r="BN253" s="29">
        <v>11716.77</v>
      </c>
      <c r="BO253" s="29">
        <v>0</v>
      </c>
      <c r="BP253" s="29">
        <v>0</v>
      </c>
      <c r="BQ253" s="29">
        <v>0</v>
      </c>
      <c r="BR253" s="29">
        <v>17120.04</v>
      </c>
      <c r="BS253" s="29">
        <v>17120.04</v>
      </c>
      <c r="BT253" s="29">
        <v>0</v>
      </c>
      <c r="BU253" s="29">
        <v>0</v>
      </c>
      <c r="BV253" s="29">
        <v>0</v>
      </c>
      <c r="BW253" s="29">
        <v>17120.04</v>
      </c>
      <c r="BX253" s="29">
        <v>17120.04</v>
      </c>
      <c r="BY253" s="29">
        <v>0</v>
      </c>
      <c r="BZ253" s="29">
        <v>0</v>
      </c>
      <c r="CA253" s="29">
        <v>0</v>
      </c>
      <c r="CB253" s="29">
        <v>12433.47</v>
      </c>
      <c r="CC253" s="29">
        <v>12433.47</v>
      </c>
      <c r="CD253" s="29">
        <v>0</v>
      </c>
      <c r="CE253" s="29">
        <v>0</v>
      </c>
      <c r="CF253" s="29">
        <v>0</v>
      </c>
      <c r="CG253" s="29">
        <v>11321.21</v>
      </c>
      <c r="CH253" s="29">
        <v>11321.21</v>
      </c>
      <c r="CI253" s="29">
        <v>0</v>
      </c>
      <c r="CJ253" s="29">
        <v>0</v>
      </c>
      <c r="CK253" s="29">
        <v>0</v>
      </c>
      <c r="CL253" s="29">
        <v>11716.77</v>
      </c>
      <c r="CM253" s="29">
        <v>11716.77</v>
      </c>
      <c r="CN253" s="29">
        <v>0</v>
      </c>
      <c r="CO253" s="29">
        <v>0</v>
      </c>
      <c r="CP253" s="29">
        <v>0</v>
      </c>
      <c r="CQ253" s="29">
        <v>12433.47</v>
      </c>
      <c r="CR253" s="29">
        <v>12433.47</v>
      </c>
      <c r="CS253" s="29">
        <v>0</v>
      </c>
      <c r="CT253" s="29">
        <v>0</v>
      </c>
      <c r="CU253" s="29">
        <v>0</v>
      </c>
      <c r="CV253" s="29">
        <v>11321.21</v>
      </c>
      <c r="CW253" s="29">
        <v>11321.21</v>
      </c>
      <c r="CX253" s="29">
        <v>0</v>
      </c>
      <c r="CY253" s="29">
        <v>0</v>
      </c>
      <c r="CZ253" s="29">
        <v>0</v>
      </c>
      <c r="DA253" s="29">
        <v>11716.77</v>
      </c>
      <c r="DB253" s="29">
        <v>11716.77</v>
      </c>
      <c r="DC253" s="29">
        <v>0</v>
      </c>
      <c r="DD253" s="29">
        <v>0</v>
      </c>
      <c r="DE253" s="29">
        <v>0</v>
      </c>
      <c r="DF253" s="29"/>
    </row>
    <row r="254" spans="1:110" s="30" customFormat="1" ht="409.5" x14ac:dyDescent="0.2">
      <c r="A254" s="28" t="s">
        <v>820</v>
      </c>
      <c r="B254" s="6" t="s">
        <v>821</v>
      </c>
      <c r="C254" s="28" t="s">
        <v>822</v>
      </c>
      <c r="D254" s="28" t="s">
        <v>823</v>
      </c>
      <c r="E254" s="28" t="s">
        <v>824</v>
      </c>
      <c r="F254" s="6"/>
      <c r="G254" s="6"/>
      <c r="H254" s="6"/>
      <c r="I254" s="28" t="s">
        <v>825</v>
      </c>
      <c r="J254" s="28" t="s">
        <v>54</v>
      </c>
      <c r="K254" s="28" t="s">
        <v>826</v>
      </c>
      <c r="L254" s="6"/>
      <c r="M254" s="6"/>
      <c r="N254" s="6"/>
      <c r="O254" s="28" t="s">
        <v>133</v>
      </c>
      <c r="P254" s="28" t="s">
        <v>827</v>
      </c>
      <c r="Q254" s="28" t="s">
        <v>135</v>
      </c>
      <c r="R254" s="6"/>
      <c r="S254" s="31" t="s">
        <v>474</v>
      </c>
      <c r="T254" s="29">
        <v>0</v>
      </c>
      <c r="U254" s="29">
        <v>0</v>
      </c>
      <c r="V254" s="29">
        <v>0</v>
      </c>
      <c r="W254" s="29">
        <v>0</v>
      </c>
      <c r="X254" s="29"/>
      <c r="Y254" s="29"/>
      <c r="Z254" s="29"/>
      <c r="AA254" s="29"/>
      <c r="AB254" s="29"/>
      <c r="AC254" s="29"/>
      <c r="AD254" s="29">
        <v>0</v>
      </c>
      <c r="AE254" s="29">
        <v>0</v>
      </c>
      <c r="AF254" s="29"/>
      <c r="AG254" s="29"/>
      <c r="AH254" s="29"/>
      <c r="AI254" s="29">
        <v>0</v>
      </c>
      <c r="AJ254" s="29">
        <v>0</v>
      </c>
      <c r="AK254" s="29"/>
      <c r="AL254" s="29"/>
      <c r="AM254" s="29"/>
      <c r="AN254" s="29">
        <v>4766.82</v>
      </c>
      <c r="AO254" s="29">
        <v>4766.82</v>
      </c>
      <c r="AP254" s="29"/>
      <c r="AQ254" s="29"/>
      <c r="AR254" s="29"/>
      <c r="AS254" s="29">
        <v>4766.82</v>
      </c>
      <c r="AT254" s="29">
        <v>4766.82</v>
      </c>
      <c r="AU254" s="29"/>
      <c r="AV254" s="29"/>
      <c r="AW254" s="29"/>
      <c r="AX254" s="29">
        <v>0</v>
      </c>
      <c r="AY254" s="29">
        <v>0</v>
      </c>
      <c r="AZ254" s="29">
        <v>0</v>
      </c>
      <c r="BA254" s="29">
        <v>0</v>
      </c>
      <c r="BB254" s="29"/>
      <c r="BC254" s="29"/>
      <c r="BD254" s="29"/>
      <c r="BE254" s="29"/>
      <c r="BF254" s="29"/>
      <c r="BG254" s="29"/>
      <c r="BH254" s="29">
        <v>0</v>
      </c>
      <c r="BI254" s="29">
        <v>0</v>
      </c>
      <c r="BJ254" s="29"/>
      <c r="BK254" s="29"/>
      <c r="BL254" s="29"/>
      <c r="BM254" s="29">
        <v>0</v>
      </c>
      <c r="BN254" s="29">
        <v>0</v>
      </c>
      <c r="BO254" s="29"/>
      <c r="BP254" s="29"/>
      <c r="BQ254" s="29"/>
      <c r="BR254" s="29">
        <v>4766.82</v>
      </c>
      <c r="BS254" s="29">
        <v>4766.82</v>
      </c>
      <c r="BT254" s="29"/>
      <c r="BU254" s="29"/>
      <c r="BV254" s="29"/>
      <c r="BW254" s="29">
        <v>4766.82</v>
      </c>
      <c r="BX254" s="29">
        <v>4766.82</v>
      </c>
      <c r="BY254" s="29"/>
      <c r="BZ254" s="29"/>
      <c r="CA254" s="29"/>
      <c r="CB254" s="29">
        <v>0</v>
      </c>
      <c r="CC254" s="29">
        <v>0</v>
      </c>
      <c r="CD254" s="29"/>
      <c r="CE254" s="29"/>
      <c r="CF254" s="29"/>
      <c r="CG254" s="29">
        <v>0</v>
      </c>
      <c r="CH254" s="29">
        <v>0</v>
      </c>
      <c r="CI254" s="29"/>
      <c r="CJ254" s="29"/>
      <c r="CK254" s="29"/>
      <c r="CL254" s="29">
        <v>0</v>
      </c>
      <c r="CM254" s="29">
        <v>0</v>
      </c>
      <c r="CN254" s="29"/>
      <c r="CO254" s="29"/>
      <c r="CP254" s="29"/>
      <c r="CQ254" s="29">
        <v>0</v>
      </c>
      <c r="CR254" s="29">
        <v>0</v>
      </c>
      <c r="CS254" s="29"/>
      <c r="CT254" s="29"/>
      <c r="CU254" s="29"/>
      <c r="CV254" s="29">
        <v>0</v>
      </c>
      <c r="CW254" s="29">
        <v>0</v>
      </c>
      <c r="CX254" s="29"/>
      <c r="CY254" s="29"/>
      <c r="CZ254" s="29"/>
      <c r="DA254" s="29">
        <v>0</v>
      </c>
      <c r="DB254" s="29">
        <v>0</v>
      </c>
      <c r="DC254" s="29"/>
      <c r="DD254" s="29"/>
      <c r="DE254" s="29"/>
      <c r="DF254" s="29" t="s">
        <v>57</v>
      </c>
    </row>
    <row r="255" spans="1:110" s="30" customFormat="1" ht="150" customHeight="1" x14ac:dyDescent="0.2">
      <c r="A255" s="64" t="s">
        <v>828</v>
      </c>
      <c r="B255" s="62" t="s">
        <v>829</v>
      </c>
      <c r="C255" s="64" t="s">
        <v>830</v>
      </c>
      <c r="D255" s="64" t="s">
        <v>831</v>
      </c>
      <c r="E255" s="64" t="s">
        <v>832</v>
      </c>
      <c r="F255" s="64" t="s">
        <v>833</v>
      </c>
      <c r="G255" s="64" t="s">
        <v>62</v>
      </c>
      <c r="H255" s="64" t="s">
        <v>834</v>
      </c>
      <c r="I255" s="62"/>
      <c r="J255" s="62"/>
      <c r="K255" s="62"/>
      <c r="L255" s="62"/>
      <c r="M255" s="62"/>
      <c r="N255" s="62"/>
      <c r="O255" s="28" t="s">
        <v>488</v>
      </c>
      <c r="P255" s="28" t="s">
        <v>54</v>
      </c>
      <c r="Q255" s="28" t="s">
        <v>55</v>
      </c>
      <c r="R255" s="62"/>
      <c r="S255" s="63" t="s">
        <v>835</v>
      </c>
      <c r="T255" s="58">
        <v>9983.4699999999993</v>
      </c>
      <c r="U255" s="58">
        <v>9975</v>
      </c>
      <c r="V255" s="58">
        <v>9983.4699999999993</v>
      </c>
      <c r="W255" s="58">
        <v>9975</v>
      </c>
      <c r="X255" s="58"/>
      <c r="Y255" s="58"/>
      <c r="Z255" s="58"/>
      <c r="AA255" s="58"/>
      <c r="AB255" s="58"/>
      <c r="AC255" s="58"/>
      <c r="AD255" s="58">
        <v>11321.21</v>
      </c>
      <c r="AE255" s="58">
        <v>11321.21</v>
      </c>
      <c r="AF255" s="58"/>
      <c r="AG255" s="58"/>
      <c r="AH255" s="58"/>
      <c r="AI255" s="58">
        <v>11716.77</v>
      </c>
      <c r="AJ255" s="58">
        <v>11716.77</v>
      </c>
      <c r="AK255" s="58"/>
      <c r="AL255" s="58"/>
      <c r="AM255" s="58"/>
      <c r="AN255" s="58">
        <v>12353.22</v>
      </c>
      <c r="AO255" s="58">
        <v>12353.22</v>
      </c>
      <c r="AP255" s="58"/>
      <c r="AQ255" s="58"/>
      <c r="AR255" s="58"/>
      <c r="AS255" s="58">
        <v>12353.22</v>
      </c>
      <c r="AT255" s="58">
        <v>12353.22</v>
      </c>
      <c r="AU255" s="58"/>
      <c r="AV255" s="58"/>
      <c r="AW255" s="58"/>
      <c r="AX255" s="58">
        <v>9983.4699999999993</v>
      </c>
      <c r="AY255" s="58">
        <v>9975</v>
      </c>
      <c r="AZ255" s="58">
        <v>9983.4699999999993</v>
      </c>
      <c r="BA255" s="58">
        <v>9975</v>
      </c>
      <c r="BB255" s="58"/>
      <c r="BC255" s="58"/>
      <c r="BD255" s="58"/>
      <c r="BE255" s="58"/>
      <c r="BF255" s="58"/>
      <c r="BG255" s="58"/>
      <c r="BH255" s="58">
        <v>11321.21</v>
      </c>
      <c r="BI255" s="58">
        <v>11321.21</v>
      </c>
      <c r="BJ255" s="58"/>
      <c r="BK255" s="58"/>
      <c r="BL255" s="58"/>
      <c r="BM255" s="58">
        <v>11716.77</v>
      </c>
      <c r="BN255" s="58">
        <v>11716.77</v>
      </c>
      <c r="BO255" s="58"/>
      <c r="BP255" s="58"/>
      <c r="BQ255" s="58"/>
      <c r="BR255" s="58">
        <v>12353.22</v>
      </c>
      <c r="BS255" s="58">
        <v>12353.22</v>
      </c>
      <c r="BT255" s="58"/>
      <c r="BU255" s="58"/>
      <c r="BV255" s="58"/>
      <c r="BW255" s="58">
        <v>12353.22</v>
      </c>
      <c r="BX255" s="58">
        <v>12353.22</v>
      </c>
      <c r="BY255" s="58"/>
      <c r="BZ255" s="58"/>
      <c r="CA255" s="58"/>
      <c r="CB255" s="58">
        <v>9983.4699999999993</v>
      </c>
      <c r="CC255" s="58">
        <v>9983.4699999999993</v>
      </c>
      <c r="CD255" s="58"/>
      <c r="CE255" s="58"/>
      <c r="CF255" s="58"/>
      <c r="CG255" s="58">
        <v>11321.21</v>
      </c>
      <c r="CH255" s="58">
        <v>11321.21</v>
      </c>
      <c r="CI255" s="58"/>
      <c r="CJ255" s="58"/>
      <c r="CK255" s="58"/>
      <c r="CL255" s="58">
        <v>11716.77</v>
      </c>
      <c r="CM255" s="58">
        <v>11716.77</v>
      </c>
      <c r="CN255" s="58"/>
      <c r="CO255" s="58"/>
      <c r="CP255" s="58"/>
      <c r="CQ255" s="58">
        <v>9983.4699999999993</v>
      </c>
      <c r="CR255" s="58">
        <v>9983.4699999999993</v>
      </c>
      <c r="CS255" s="58"/>
      <c r="CT255" s="58"/>
      <c r="CU255" s="58"/>
      <c r="CV255" s="58">
        <v>11321.21</v>
      </c>
      <c r="CW255" s="58">
        <v>11321.21</v>
      </c>
      <c r="CX255" s="58"/>
      <c r="CY255" s="58"/>
      <c r="CZ255" s="58"/>
      <c r="DA255" s="58">
        <v>11716.77</v>
      </c>
      <c r="DB255" s="58">
        <v>11716.77</v>
      </c>
      <c r="DC255" s="58"/>
      <c r="DD255" s="58"/>
      <c r="DE255" s="58"/>
      <c r="DF255" s="58" t="s">
        <v>57</v>
      </c>
    </row>
    <row r="256" spans="1:110" s="30" customFormat="1" ht="66" customHeight="1" x14ac:dyDescent="0.2">
      <c r="A256" s="64"/>
      <c r="B256" s="62"/>
      <c r="C256" s="64"/>
      <c r="D256" s="64"/>
      <c r="E256" s="64"/>
      <c r="F256" s="64"/>
      <c r="G256" s="64"/>
      <c r="H256" s="64"/>
      <c r="I256" s="62"/>
      <c r="J256" s="62"/>
      <c r="K256" s="62"/>
      <c r="L256" s="62"/>
      <c r="M256" s="62"/>
      <c r="N256" s="62"/>
      <c r="O256" s="28" t="s">
        <v>153</v>
      </c>
      <c r="P256" s="28" t="s">
        <v>836</v>
      </c>
      <c r="Q256" s="28" t="s">
        <v>155</v>
      </c>
      <c r="R256" s="62"/>
      <c r="S256" s="63"/>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row>
    <row r="257" spans="1:110" s="30" customFormat="1" ht="86.25" customHeight="1" x14ac:dyDescent="0.2">
      <c r="A257" s="64" t="s">
        <v>837</v>
      </c>
      <c r="B257" s="62" t="s">
        <v>838</v>
      </c>
      <c r="C257" s="28" t="s">
        <v>839</v>
      </c>
      <c r="D257" s="28" t="s">
        <v>840</v>
      </c>
      <c r="E257" s="28" t="s">
        <v>841</v>
      </c>
      <c r="F257" s="64" t="s">
        <v>842</v>
      </c>
      <c r="G257" s="64" t="s">
        <v>65</v>
      </c>
      <c r="H257" s="64" t="s">
        <v>843</v>
      </c>
      <c r="I257" s="62"/>
      <c r="J257" s="62"/>
      <c r="K257" s="62"/>
      <c r="L257" s="62"/>
      <c r="M257" s="62"/>
      <c r="N257" s="62"/>
      <c r="O257" s="28" t="s">
        <v>844</v>
      </c>
      <c r="P257" s="28" t="s">
        <v>54</v>
      </c>
      <c r="Q257" s="28" t="s">
        <v>55</v>
      </c>
      <c r="R257" s="62"/>
      <c r="S257" s="63" t="s">
        <v>845</v>
      </c>
      <c r="T257" s="58">
        <v>2450</v>
      </c>
      <c r="U257" s="58">
        <v>2369.6999999999998</v>
      </c>
      <c r="V257" s="58">
        <v>2450</v>
      </c>
      <c r="W257" s="58">
        <v>2369.6999999999998</v>
      </c>
      <c r="X257" s="58"/>
      <c r="Y257" s="58"/>
      <c r="Z257" s="58"/>
      <c r="AA257" s="58"/>
      <c r="AB257" s="58"/>
      <c r="AC257" s="58"/>
      <c r="AD257" s="58">
        <v>0</v>
      </c>
      <c r="AE257" s="58">
        <v>0</v>
      </c>
      <c r="AF257" s="58"/>
      <c r="AG257" s="58"/>
      <c r="AH257" s="58"/>
      <c r="AI257" s="58">
        <v>0</v>
      </c>
      <c r="AJ257" s="58">
        <v>0</v>
      </c>
      <c r="AK257" s="58"/>
      <c r="AL257" s="58"/>
      <c r="AM257" s="58"/>
      <c r="AN257" s="58">
        <v>0</v>
      </c>
      <c r="AO257" s="58">
        <v>0</v>
      </c>
      <c r="AP257" s="58"/>
      <c r="AQ257" s="58"/>
      <c r="AR257" s="58"/>
      <c r="AS257" s="58">
        <v>0</v>
      </c>
      <c r="AT257" s="58">
        <v>0</v>
      </c>
      <c r="AU257" s="58"/>
      <c r="AV257" s="58"/>
      <c r="AW257" s="58"/>
      <c r="AX257" s="58">
        <v>2450</v>
      </c>
      <c r="AY257" s="58">
        <v>2369.6999999999998</v>
      </c>
      <c r="AZ257" s="58">
        <v>2450</v>
      </c>
      <c r="BA257" s="58">
        <v>2369.6999999999998</v>
      </c>
      <c r="BB257" s="58"/>
      <c r="BC257" s="58"/>
      <c r="BD257" s="58"/>
      <c r="BE257" s="58"/>
      <c r="BF257" s="58"/>
      <c r="BG257" s="58"/>
      <c r="BH257" s="58">
        <v>0</v>
      </c>
      <c r="BI257" s="58">
        <v>0</v>
      </c>
      <c r="BJ257" s="58"/>
      <c r="BK257" s="58"/>
      <c r="BL257" s="58"/>
      <c r="BM257" s="58">
        <v>0</v>
      </c>
      <c r="BN257" s="58">
        <v>0</v>
      </c>
      <c r="BO257" s="58"/>
      <c r="BP257" s="58"/>
      <c r="BQ257" s="58"/>
      <c r="BR257" s="58">
        <v>0</v>
      </c>
      <c r="BS257" s="58">
        <v>0</v>
      </c>
      <c r="BT257" s="58"/>
      <c r="BU257" s="58"/>
      <c r="BV257" s="58"/>
      <c r="BW257" s="58">
        <v>0</v>
      </c>
      <c r="BX257" s="58">
        <v>0</v>
      </c>
      <c r="BY257" s="58"/>
      <c r="BZ257" s="58"/>
      <c r="CA257" s="58"/>
      <c r="CB257" s="58">
        <v>2450</v>
      </c>
      <c r="CC257" s="58">
        <v>2450</v>
      </c>
      <c r="CD257" s="58"/>
      <c r="CE257" s="58"/>
      <c r="CF257" s="58"/>
      <c r="CG257" s="58">
        <v>0</v>
      </c>
      <c r="CH257" s="58">
        <v>0</v>
      </c>
      <c r="CI257" s="58"/>
      <c r="CJ257" s="58"/>
      <c r="CK257" s="58"/>
      <c r="CL257" s="58">
        <v>0</v>
      </c>
      <c r="CM257" s="58">
        <v>0</v>
      </c>
      <c r="CN257" s="58"/>
      <c r="CO257" s="58"/>
      <c r="CP257" s="58"/>
      <c r="CQ257" s="58">
        <v>2450</v>
      </c>
      <c r="CR257" s="58">
        <v>2450</v>
      </c>
      <c r="CS257" s="58"/>
      <c r="CT257" s="58"/>
      <c r="CU257" s="58"/>
      <c r="CV257" s="58">
        <v>0</v>
      </c>
      <c r="CW257" s="58">
        <v>0</v>
      </c>
      <c r="CX257" s="58"/>
      <c r="CY257" s="58"/>
      <c r="CZ257" s="58"/>
      <c r="DA257" s="58">
        <v>0</v>
      </c>
      <c r="DB257" s="58">
        <v>0</v>
      </c>
      <c r="DC257" s="58"/>
      <c r="DD257" s="58"/>
      <c r="DE257" s="58"/>
      <c r="DF257" s="58" t="s">
        <v>57</v>
      </c>
    </row>
    <row r="258" spans="1:110" s="30" customFormat="1" ht="135.75" customHeight="1" x14ac:dyDescent="0.2">
      <c r="A258" s="64"/>
      <c r="B258" s="62"/>
      <c r="C258" s="28" t="s">
        <v>573</v>
      </c>
      <c r="D258" s="28" t="s">
        <v>348</v>
      </c>
      <c r="E258" s="28" t="s">
        <v>575</v>
      </c>
      <c r="F258" s="64"/>
      <c r="G258" s="64"/>
      <c r="H258" s="64"/>
      <c r="I258" s="62"/>
      <c r="J258" s="62"/>
      <c r="K258" s="62"/>
      <c r="L258" s="62"/>
      <c r="M258" s="62"/>
      <c r="N258" s="62"/>
      <c r="O258" s="28" t="s">
        <v>153</v>
      </c>
      <c r="P258" s="28" t="s">
        <v>836</v>
      </c>
      <c r="Q258" s="28" t="s">
        <v>155</v>
      </c>
      <c r="R258" s="62"/>
      <c r="S258" s="63"/>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row>
    <row r="259" spans="1:110" s="30" customFormat="1" ht="108.75" customHeight="1" x14ac:dyDescent="0.2">
      <c r="A259" s="64" t="s">
        <v>846</v>
      </c>
      <c r="B259" s="62" t="s">
        <v>847</v>
      </c>
      <c r="C259" s="64" t="s">
        <v>848</v>
      </c>
      <c r="D259" s="64" t="s">
        <v>849</v>
      </c>
      <c r="E259" s="64" t="s">
        <v>755</v>
      </c>
      <c r="F259" s="62"/>
      <c r="G259" s="62"/>
      <c r="H259" s="62"/>
      <c r="I259" s="62"/>
      <c r="J259" s="62"/>
      <c r="K259" s="62"/>
      <c r="L259" s="62"/>
      <c r="M259" s="62"/>
      <c r="N259" s="62"/>
      <c r="O259" s="28" t="s">
        <v>850</v>
      </c>
      <c r="P259" s="28" t="s">
        <v>54</v>
      </c>
      <c r="Q259" s="28" t="s">
        <v>55</v>
      </c>
      <c r="R259" s="62" t="s">
        <v>38</v>
      </c>
      <c r="S259" s="63" t="s">
        <v>749</v>
      </c>
      <c r="T259" s="58">
        <v>5348</v>
      </c>
      <c r="U259" s="58">
        <v>5134.41</v>
      </c>
      <c r="V259" s="58"/>
      <c r="W259" s="58"/>
      <c r="X259" s="58">
        <v>5348</v>
      </c>
      <c r="Y259" s="58">
        <v>5134.41</v>
      </c>
      <c r="Z259" s="58"/>
      <c r="AA259" s="58"/>
      <c r="AB259" s="58"/>
      <c r="AC259" s="58"/>
      <c r="AD259" s="58">
        <v>0</v>
      </c>
      <c r="AE259" s="58"/>
      <c r="AF259" s="58">
        <v>0</v>
      </c>
      <c r="AG259" s="58"/>
      <c r="AH259" s="58"/>
      <c r="AI259" s="58">
        <v>0</v>
      </c>
      <c r="AJ259" s="58"/>
      <c r="AK259" s="58">
        <v>0</v>
      </c>
      <c r="AL259" s="58"/>
      <c r="AM259" s="58"/>
      <c r="AN259" s="58">
        <v>0</v>
      </c>
      <c r="AO259" s="58"/>
      <c r="AP259" s="58">
        <v>0</v>
      </c>
      <c r="AQ259" s="58"/>
      <c r="AR259" s="58"/>
      <c r="AS259" s="58">
        <v>0</v>
      </c>
      <c r="AT259" s="58"/>
      <c r="AU259" s="58">
        <v>0</v>
      </c>
      <c r="AV259" s="58"/>
      <c r="AW259" s="58"/>
      <c r="AX259" s="58">
        <v>5348</v>
      </c>
      <c r="AY259" s="58">
        <v>5134.41</v>
      </c>
      <c r="AZ259" s="58"/>
      <c r="BA259" s="58"/>
      <c r="BB259" s="58">
        <v>5348</v>
      </c>
      <c r="BC259" s="58">
        <v>5134.41</v>
      </c>
      <c r="BD259" s="58"/>
      <c r="BE259" s="58"/>
      <c r="BF259" s="58"/>
      <c r="BG259" s="58"/>
      <c r="BH259" s="58">
        <v>0</v>
      </c>
      <c r="BI259" s="58"/>
      <c r="BJ259" s="58">
        <v>0</v>
      </c>
      <c r="BK259" s="58"/>
      <c r="BL259" s="58"/>
      <c r="BM259" s="58">
        <v>0</v>
      </c>
      <c r="BN259" s="58"/>
      <c r="BO259" s="58">
        <v>0</v>
      </c>
      <c r="BP259" s="58"/>
      <c r="BQ259" s="58"/>
      <c r="BR259" s="58">
        <v>0</v>
      </c>
      <c r="BS259" s="58"/>
      <c r="BT259" s="58">
        <v>0</v>
      </c>
      <c r="BU259" s="58"/>
      <c r="BV259" s="58"/>
      <c r="BW259" s="58">
        <v>0</v>
      </c>
      <c r="BX259" s="58"/>
      <c r="BY259" s="58">
        <v>0</v>
      </c>
      <c r="BZ259" s="58"/>
      <c r="CA259" s="58"/>
      <c r="CB259" s="58">
        <v>5348</v>
      </c>
      <c r="CC259" s="58"/>
      <c r="CD259" s="58">
        <v>5348</v>
      </c>
      <c r="CE259" s="58"/>
      <c r="CF259" s="58"/>
      <c r="CG259" s="58">
        <v>0</v>
      </c>
      <c r="CH259" s="58"/>
      <c r="CI259" s="58">
        <v>0</v>
      </c>
      <c r="CJ259" s="58"/>
      <c r="CK259" s="58"/>
      <c r="CL259" s="58">
        <v>0</v>
      </c>
      <c r="CM259" s="58"/>
      <c r="CN259" s="58">
        <v>0</v>
      </c>
      <c r="CO259" s="58"/>
      <c r="CP259" s="58"/>
      <c r="CQ259" s="58">
        <v>5348</v>
      </c>
      <c r="CR259" s="58"/>
      <c r="CS259" s="58">
        <v>5348</v>
      </c>
      <c r="CT259" s="58"/>
      <c r="CU259" s="58"/>
      <c r="CV259" s="58">
        <v>0</v>
      </c>
      <c r="CW259" s="58"/>
      <c r="CX259" s="58">
        <v>0</v>
      </c>
      <c r="CY259" s="58"/>
      <c r="CZ259" s="58"/>
      <c r="DA259" s="58">
        <v>0</v>
      </c>
      <c r="DB259" s="58"/>
      <c r="DC259" s="58">
        <v>0</v>
      </c>
      <c r="DD259" s="58"/>
      <c r="DE259" s="58"/>
      <c r="DF259" s="58" t="s">
        <v>57</v>
      </c>
    </row>
    <row r="260" spans="1:110" s="30" customFormat="1" ht="57.75" customHeight="1" x14ac:dyDescent="0.2">
      <c r="A260" s="64"/>
      <c r="B260" s="62"/>
      <c r="C260" s="64"/>
      <c r="D260" s="64"/>
      <c r="E260" s="64"/>
      <c r="F260" s="62"/>
      <c r="G260" s="62"/>
      <c r="H260" s="62"/>
      <c r="I260" s="62"/>
      <c r="J260" s="62"/>
      <c r="K260" s="62"/>
      <c r="L260" s="62"/>
      <c r="M260" s="62"/>
      <c r="N260" s="62"/>
      <c r="O260" s="28" t="s">
        <v>153</v>
      </c>
      <c r="P260" s="28" t="s">
        <v>836</v>
      </c>
      <c r="Q260" s="28" t="s">
        <v>155</v>
      </c>
      <c r="R260" s="62"/>
      <c r="S260" s="63"/>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row>
    <row r="261" spans="1:110" s="30" customFormat="1" ht="104.25" customHeight="1" x14ac:dyDescent="0.2">
      <c r="A261" s="64" t="s">
        <v>851</v>
      </c>
      <c r="B261" s="62" t="s">
        <v>852</v>
      </c>
      <c r="C261" s="64" t="s">
        <v>853</v>
      </c>
      <c r="D261" s="64" t="s">
        <v>854</v>
      </c>
      <c r="E261" s="64" t="s">
        <v>855</v>
      </c>
      <c r="F261" s="62"/>
      <c r="G261" s="62"/>
      <c r="H261" s="62"/>
      <c r="I261" s="62"/>
      <c r="J261" s="62"/>
      <c r="K261" s="62"/>
      <c r="L261" s="62"/>
      <c r="M261" s="62"/>
      <c r="N261" s="62"/>
      <c r="O261" s="28" t="s">
        <v>195</v>
      </c>
      <c r="P261" s="28" t="s">
        <v>54</v>
      </c>
      <c r="Q261" s="28" t="s">
        <v>55</v>
      </c>
      <c r="R261" s="62" t="s">
        <v>856</v>
      </c>
      <c r="S261" s="63" t="s">
        <v>435</v>
      </c>
      <c r="T261" s="58">
        <v>468.1</v>
      </c>
      <c r="U261" s="58">
        <v>468.1</v>
      </c>
      <c r="V261" s="58"/>
      <c r="W261" s="58"/>
      <c r="X261" s="58">
        <v>468.1</v>
      </c>
      <c r="Y261" s="58">
        <v>468.1</v>
      </c>
      <c r="Z261" s="58"/>
      <c r="AA261" s="58"/>
      <c r="AB261" s="58"/>
      <c r="AC261" s="58"/>
      <c r="AD261" s="58">
        <v>263.93</v>
      </c>
      <c r="AE261" s="58"/>
      <c r="AF261" s="58">
        <v>263.93</v>
      </c>
      <c r="AG261" s="58"/>
      <c r="AH261" s="58"/>
      <c r="AI261" s="58">
        <v>263.93</v>
      </c>
      <c r="AJ261" s="58"/>
      <c r="AK261" s="58">
        <v>263.93</v>
      </c>
      <c r="AL261" s="58"/>
      <c r="AM261" s="58"/>
      <c r="AN261" s="58">
        <v>263.93</v>
      </c>
      <c r="AO261" s="58"/>
      <c r="AP261" s="58">
        <v>263.93</v>
      </c>
      <c r="AQ261" s="58"/>
      <c r="AR261" s="58"/>
      <c r="AS261" s="58">
        <v>263.93</v>
      </c>
      <c r="AT261" s="58"/>
      <c r="AU261" s="58">
        <v>263.93</v>
      </c>
      <c r="AV261" s="58"/>
      <c r="AW261" s="58"/>
      <c r="AX261" s="58">
        <v>468.1</v>
      </c>
      <c r="AY261" s="58">
        <v>468.1</v>
      </c>
      <c r="AZ261" s="58"/>
      <c r="BA261" s="58"/>
      <c r="BB261" s="58">
        <v>468.1</v>
      </c>
      <c r="BC261" s="58">
        <v>468.1</v>
      </c>
      <c r="BD261" s="58"/>
      <c r="BE261" s="58"/>
      <c r="BF261" s="58"/>
      <c r="BG261" s="58"/>
      <c r="BH261" s="58">
        <v>263.93</v>
      </c>
      <c r="BI261" s="58"/>
      <c r="BJ261" s="58">
        <v>263.93</v>
      </c>
      <c r="BK261" s="58"/>
      <c r="BL261" s="58"/>
      <c r="BM261" s="58">
        <v>263.93</v>
      </c>
      <c r="BN261" s="58"/>
      <c r="BO261" s="58">
        <v>263.93</v>
      </c>
      <c r="BP261" s="58"/>
      <c r="BQ261" s="58"/>
      <c r="BR261" s="58">
        <v>263.93</v>
      </c>
      <c r="BS261" s="58"/>
      <c r="BT261" s="58">
        <v>263.93</v>
      </c>
      <c r="BU261" s="58"/>
      <c r="BV261" s="58"/>
      <c r="BW261" s="58">
        <v>263.93</v>
      </c>
      <c r="BX261" s="58"/>
      <c r="BY261" s="58">
        <v>263.93</v>
      </c>
      <c r="BZ261" s="58"/>
      <c r="CA261" s="58"/>
      <c r="CB261" s="58">
        <v>468.1</v>
      </c>
      <c r="CC261" s="58"/>
      <c r="CD261" s="58">
        <v>468.1</v>
      </c>
      <c r="CE261" s="58"/>
      <c r="CF261" s="58"/>
      <c r="CG261" s="58">
        <v>263.93</v>
      </c>
      <c r="CH261" s="58"/>
      <c r="CI261" s="58">
        <v>263.93</v>
      </c>
      <c r="CJ261" s="58"/>
      <c r="CK261" s="58"/>
      <c r="CL261" s="58">
        <v>263.93</v>
      </c>
      <c r="CM261" s="58"/>
      <c r="CN261" s="58">
        <v>263.93</v>
      </c>
      <c r="CO261" s="58"/>
      <c r="CP261" s="58"/>
      <c r="CQ261" s="58">
        <v>468.1</v>
      </c>
      <c r="CR261" s="58"/>
      <c r="CS261" s="58">
        <v>468.1</v>
      </c>
      <c r="CT261" s="58"/>
      <c r="CU261" s="58"/>
      <c r="CV261" s="58">
        <v>263.93</v>
      </c>
      <c r="CW261" s="58"/>
      <c r="CX261" s="58">
        <v>263.93</v>
      </c>
      <c r="CY261" s="58"/>
      <c r="CZ261" s="58"/>
      <c r="DA261" s="58">
        <v>263.93</v>
      </c>
      <c r="DB261" s="58"/>
      <c r="DC261" s="58">
        <v>263.93</v>
      </c>
      <c r="DD261" s="58"/>
      <c r="DE261" s="58"/>
      <c r="DF261" s="58" t="s">
        <v>57</v>
      </c>
    </row>
    <row r="262" spans="1:110" s="30" customFormat="1" ht="60" customHeight="1" x14ac:dyDescent="0.2">
      <c r="A262" s="64"/>
      <c r="B262" s="62"/>
      <c r="C262" s="64"/>
      <c r="D262" s="64"/>
      <c r="E262" s="64"/>
      <c r="F262" s="62"/>
      <c r="G262" s="62"/>
      <c r="H262" s="62"/>
      <c r="I262" s="62"/>
      <c r="J262" s="62"/>
      <c r="K262" s="62"/>
      <c r="L262" s="62"/>
      <c r="M262" s="62"/>
      <c r="N262" s="62"/>
      <c r="O262" s="28" t="s">
        <v>153</v>
      </c>
      <c r="P262" s="28" t="s">
        <v>836</v>
      </c>
      <c r="Q262" s="28" t="s">
        <v>155</v>
      </c>
      <c r="R262" s="62"/>
      <c r="S262" s="63"/>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row>
    <row r="263" spans="1:110" s="30" customFormat="1" ht="99" customHeight="1" x14ac:dyDescent="0.2">
      <c r="A263" s="64" t="s">
        <v>857</v>
      </c>
      <c r="B263" s="62" t="s">
        <v>858</v>
      </c>
      <c r="C263" s="62"/>
      <c r="D263" s="62"/>
      <c r="E263" s="62"/>
      <c r="F263" s="62"/>
      <c r="G263" s="62"/>
      <c r="H263" s="62"/>
      <c r="I263" s="64" t="s">
        <v>859</v>
      </c>
      <c r="J263" s="64" t="s">
        <v>54</v>
      </c>
      <c r="K263" s="64" t="s">
        <v>755</v>
      </c>
      <c r="L263" s="62"/>
      <c r="M263" s="62"/>
      <c r="N263" s="62"/>
      <c r="O263" s="28" t="s">
        <v>53</v>
      </c>
      <c r="P263" s="28" t="s">
        <v>54</v>
      </c>
      <c r="Q263" s="28" t="s">
        <v>55</v>
      </c>
      <c r="R263" s="62" t="s">
        <v>856</v>
      </c>
      <c r="S263" s="63" t="s">
        <v>749</v>
      </c>
      <c r="T263" s="58">
        <v>10053</v>
      </c>
      <c r="U263" s="58">
        <v>9666.61</v>
      </c>
      <c r="V263" s="58"/>
      <c r="W263" s="58"/>
      <c r="X263" s="58">
        <v>10053</v>
      </c>
      <c r="Y263" s="58">
        <v>9666.61</v>
      </c>
      <c r="Z263" s="58"/>
      <c r="AA263" s="58"/>
      <c r="AB263" s="58"/>
      <c r="AC263" s="58"/>
      <c r="AD263" s="58">
        <v>0</v>
      </c>
      <c r="AE263" s="58"/>
      <c r="AF263" s="58">
        <v>0</v>
      </c>
      <c r="AG263" s="58"/>
      <c r="AH263" s="58"/>
      <c r="AI263" s="58">
        <v>0</v>
      </c>
      <c r="AJ263" s="58"/>
      <c r="AK263" s="58">
        <v>0</v>
      </c>
      <c r="AL263" s="58"/>
      <c r="AM263" s="58"/>
      <c r="AN263" s="58">
        <v>0</v>
      </c>
      <c r="AO263" s="58"/>
      <c r="AP263" s="58">
        <v>0</v>
      </c>
      <c r="AQ263" s="58"/>
      <c r="AR263" s="58"/>
      <c r="AS263" s="58">
        <v>0</v>
      </c>
      <c r="AT263" s="58"/>
      <c r="AU263" s="58">
        <v>0</v>
      </c>
      <c r="AV263" s="58"/>
      <c r="AW263" s="58"/>
      <c r="AX263" s="58">
        <v>10053</v>
      </c>
      <c r="AY263" s="58">
        <v>9666.61</v>
      </c>
      <c r="AZ263" s="58"/>
      <c r="BA263" s="58"/>
      <c r="BB263" s="58">
        <v>10053</v>
      </c>
      <c r="BC263" s="58">
        <v>9666.61</v>
      </c>
      <c r="BD263" s="58"/>
      <c r="BE263" s="58"/>
      <c r="BF263" s="58"/>
      <c r="BG263" s="58"/>
      <c r="BH263" s="58">
        <v>0</v>
      </c>
      <c r="BI263" s="58"/>
      <c r="BJ263" s="58">
        <v>0</v>
      </c>
      <c r="BK263" s="58"/>
      <c r="BL263" s="58"/>
      <c r="BM263" s="58">
        <v>0</v>
      </c>
      <c r="BN263" s="58"/>
      <c r="BO263" s="58">
        <v>0</v>
      </c>
      <c r="BP263" s="58"/>
      <c r="BQ263" s="58"/>
      <c r="BR263" s="58">
        <v>0</v>
      </c>
      <c r="BS263" s="58"/>
      <c r="BT263" s="58">
        <v>0</v>
      </c>
      <c r="BU263" s="58"/>
      <c r="BV263" s="58"/>
      <c r="BW263" s="58">
        <v>0</v>
      </c>
      <c r="BX263" s="58"/>
      <c r="BY263" s="58">
        <v>0</v>
      </c>
      <c r="BZ263" s="58"/>
      <c r="CA263" s="58"/>
      <c r="CB263" s="58">
        <v>10053</v>
      </c>
      <c r="CC263" s="58"/>
      <c r="CD263" s="58">
        <v>10053</v>
      </c>
      <c r="CE263" s="58"/>
      <c r="CF263" s="58"/>
      <c r="CG263" s="58">
        <v>0</v>
      </c>
      <c r="CH263" s="58"/>
      <c r="CI263" s="58">
        <v>0</v>
      </c>
      <c r="CJ263" s="58"/>
      <c r="CK263" s="58"/>
      <c r="CL263" s="58">
        <v>0</v>
      </c>
      <c r="CM263" s="58"/>
      <c r="CN263" s="58">
        <v>0</v>
      </c>
      <c r="CO263" s="58"/>
      <c r="CP263" s="58"/>
      <c r="CQ263" s="58">
        <v>10053</v>
      </c>
      <c r="CR263" s="58"/>
      <c r="CS263" s="58">
        <v>10053</v>
      </c>
      <c r="CT263" s="58"/>
      <c r="CU263" s="58"/>
      <c r="CV263" s="58">
        <v>0</v>
      </c>
      <c r="CW263" s="58"/>
      <c r="CX263" s="58">
        <v>0</v>
      </c>
      <c r="CY263" s="58"/>
      <c r="CZ263" s="58"/>
      <c r="DA263" s="58">
        <v>0</v>
      </c>
      <c r="DB263" s="58"/>
      <c r="DC263" s="58">
        <v>0</v>
      </c>
      <c r="DD263" s="58"/>
      <c r="DE263" s="58"/>
      <c r="DF263" s="58" t="s">
        <v>57</v>
      </c>
    </row>
    <row r="264" spans="1:110" s="30" customFormat="1" ht="57" customHeight="1" x14ac:dyDescent="0.2">
      <c r="A264" s="64"/>
      <c r="B264" s="62"/>
      <c r="C264" s="62"/>
      <c r="D264" s="62"/>
      <c r="E264" s="62"/>
      <c r="F264" s="62"/>
      <c r="G264" s="62"/>
      <c r="H264" s="62"/>
      <c r="I264" s="64"/>
      <c r="J264" s="64"/>
      <c r="K264" s="64"/>
      <c r="L264" s="62"/>
      <c r="M264" s="62"/>
      <c r="N264" s="62"/>
      <c r="O264" s="28" t="s">
        <v>153</v>
      </c>
      <c r="P264" s="28" t="s">
        <v>836</v>
      </c>
      <c r="Q264" s="28" t="s">
        <v>155</v>
      </c>
      <c r="R264" s="62"/>
      <c r="S264" s="63"/>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row>
    <row r="265" spans="1:110" s="30" customFormat="1" ht="88.5" customHeight="1" x14ac:dyDescent="0.2">
      <c r="A265" s="64" t="s">
        <v>860</v>
      </c>
      <c r="B265" s="62" t="s">
        <v>861</v>
      </c>
      <c r="C265" s="64" t="s">
        <v>762</v>
      </c>
      <c r="D265" s="64" t="s">
        <v>862</v>
      </c>
      <c r="E265" s="64" t="s">
        <v>206</v>
      </c>
      <c r="F265" s="62"/>
      <c r="G265" s="62"/>
      <c r="H265" s="62"/>
      <c r="I265" s="64" t="s">
        <v>204</v>
      </c>
      <c r="J265" s="64" t="s">
        <v>863</v>
      </c>
      <c r="K265" s="64" t="s">
        <v>206</v>
      </c>
      <c r="L265" s="62"/>
      <c r="M265" s="62"/>
      <c r="N265" s="62"/>
      <c r="O265" s="28" t="s">
        <v>207</v>
      </c>
      <c r="P265" s="28" t="s">
        <v>54</v>
      </c>
      <c r="Q265" s="28" t="s">
        <v>208</v>
      </c>
      <c r="R265" s="62" t="s">
        <v>209</v>
      </c>
      <c r="S265" s="62" t="s">
        <v>864</v>
      </c>
      <c r="T265" s="58">
        <v>85654</v>
      </c>
      <c r="U265" s="58">
        <v>83478.759999999995</v>
      </c>
      <c r="V265" s="58">
        <v>0</v>
      </c>
      <c r="W265" s="58">
        <v>0</v>
      </c>
      <c r="X265" s="58">
        <v>85654</v>
      </c>
      <c r="Y265" s="58">
        <v>83478.759999999995</v>
      </c>
      <c r="Z265" s="58">
        <v>0</v>
      </c>
      <c r="AA265" s="58">
        <v>0</v>
      </c>
      <c r="AB265" s="58">
        <v>0</v>
      </c>
      <c r="AC265" s="58">
        <v>0</v>
      </c>
      <c r="AD265" s="58">
        <v>103326</v>
      </c>
      <c r="AE265" s="58">
        <v>0</v>
      </c>
      <c r="AF265" s="58">
        <v>103326</v>
      </c>
      <c r="AG265" s="58">
        <v>0</v>
      </c>
      <c r="AH265" s="58">
        <v>0</v>
      </c>
      <c r="AI265" s="58">
        <v>103326</v>
      </c>
      <c r="AJ265" s="58">
        <v>0</v>
      </c>
      <c r="AK265" s="58">
        <v>103326</v>
      </c>
      <c r="AL265" s="58">
        <v>0</v>
      </c>
      <c r="AM265" s="58">
        <v>0</v>
      </c>
      <c r="AN265" s="58">
        <v>103326</v>
      </c>
      <c r="AO265" s="58">
        <v>0</v>
      </c>
      <c r="AP265" s="58">
        <v>103326</v>
      </c>
      <c r="AQ265" s="58" t="s">
        <v>45</v>
      </c>
      <c r="AR265" s="58">
        <v>0</v>
      </c>
      <c r="AS265" s="58">
        <v>103326</v>
      </c>
      <c r="AT265" s="58">
        <v>0</v>
      </c>
      <c r="AU265" s="58">
        <v>103326</v>
      </c>
      <c r="AV265" s="58">
        <v>0</v>
      </c>
      <c r="AW265" s="58">
        <v>0</v>
      </c>
      <c r="AX265" s="58">
        <v>85654</v>
      </c>
      <c r="AY265" s="58">
        <v>83478.759999999995</v>
      </c>
      <c r="AZ265" s="58">
        <v>0</v>
      </c>
      <c r="BA265" s="58">
        <v>0</v>
      </c>
      <c r="BB265" s="58">
        <v>85654</v>
      </c>
      <c r="BC265" s="58">
        <v>83478.759999999995</v>
      </c>
      <c r="BD265" s="58">
        <v>0</v>
      </c>
      <c r="BE265" s="58">
        <v>0</v>
      </c>
      <c r="BF265" s="58">
        <v>0</v>
      </c>
      <c r="BG265" s="58">
        <v>0</v>
      </c>
      <c r="BH265" s="58">
        <v>103326</v>
      </c>
      <c r="BI265" s="58">
        <v>0</v>
      </c>
      <c r="BJ265" s="58">
        <v>103326</v>
      </c>
      <c r="BK265" s="58">
        <v>0</v>
      </c>
      <c r="BL265" s="58">
        <v>0</v>
      </c>
      <c r="BM265" s="58">
        <v>103326</v>
      </c>
      <c r="BN265" s="58">
        <v>0</v>
      </c>
      <c r="BO265" s="58">
        <v>103326</v>
      </c>
      <c r="BP265" s="58">
        <v>0</v>
      </c>
      <c r="BQ265" s="58">
        <v>0</v>
      </c>
      <c r="BR265" s="58">
        <v>103326</v>
      </c>
      <c r="BS265" s="58">
        <v>0</v>
      </c>
      <c r="BT265" s="58">
        <v>103326</v>
      </c>
      <c r="BU265" s="58">
        <v>0</v>
      </c>
      <c r="BV265" s="58">
        <v>0</v>
      </c>
      <c r="BW265" s="58">
        <v>103326</v>
      </c>
      <c r="BX265" s="58">
        <v>0</v>
      </c>
      <c r="BY265" s="58">
        <v>103326</v>
      </c>
      <c r="BZ265" s="58">
        <v>0</v>
      </c>
      <c r="CA265" s="58">
        <v>0</v>
      </c>
      <c r="CB265" s="58">
        <v>85654</v>
      </c>
      <c r="CC265" s="58">
        <v>0</v>
      </c>
      <c r="CD265" s="58">
        <v>85654</v>
      </c>
      <c r="CE265" s="58">
        <v>0</v>
      </c>
      <c r="CF265" s="58">
        <v>0</v>
      </c>
      <c r="CG265" s="58">
        <v>103326</v>
      </c>
      <c r="CH265" s="58">
        <v>0</v>
      </c>
      <c r="CI265" s="58">
        <v>103326</v>
      </c>
      <c r="CJ265" s="58">
        <v>0</v>
      </c>
      <c r="CK265" s="58">
        <v>0</v>
      </c>
      <c r="CL265" s="58">
        <v>103326</v>
      </c>
      <c r="CM265" s="58">
        <v>0</v>
      </c>
      <c r="CN265" s="58">
        <v>103326</v>
      </c>
      <c r="CO265" s="58">
        <v>0</v>
      </c>
      <c r="CP265" s="58">
        <v>0</v>
      </c>
      <c r="CQ265" s="58">
        <v>85654</v>
      </c>
      <c r="CR265" s="58">
        <v>0</v>
      </c>
      <c r="CS265" s="58">
        <v>85654</v>
      </c>
      <c r="CT265" s="58">
        <v>0</v>
      </c>
      <c r="CU265" s="58">
        <v>0</v>
      </c>
      <c r="CV265" s="58">
        <v>103326</v>
      </c>
      <c r="CW265" s="58">
        <v>0</v>
      </c>
      <c r="CX265" s="58">
        <v>103326</v>
      </c>
      <c r="CY265" s="58">
        <v>0</v>
      </c>
      <c r="CZ265" s="58">
        <v>0</v>
      </c>
      <c r="DA265" s="58">
        <v>103326</v>
      </c>
      <c r="DB265" s="58">
        <v>0</v>
      </c>
      <c r="DC265" s="58">
        <v>103326</v>
      </c>
      <c r="DD265" s="58">
        <v>0</v>
      </c>
      <c r="DE265" s="58">
        <v>0</v>
      </c>
      <c r="DF265" s="58" t="s">
        <v>57</v>
      </c>
    </row>
    <row r="266" spans="1:110" s="30" customFormat="1" ht="177" customHeight="1" x14ac:dyDescent="0.2">
      <c r="A266" s="64"/>
      <c r="B266" s="62"/>
      <c r="C266" s="64"/>
      <c r="D266" s="64"/>
      <c r="E266" s="64"/>
      <c r="F266" s="62"/>
      <c r="G266" s="62"/>
      <c r="H266" s="62"/>
      <c r="I266" s="64"/>
      <c r="J266" s="64"/>
      <c r="K266" s="64"/>
      <c r="L266" s="62"/>
      <c r="M266" s="62"/>
      <c r="N266" s="62"/>
      <c r="O266" s="28" t="s">
        <v>865</v>
      </c>
      <c r="P266" s="28" t="s">
        <v>62</v>
      </c>
      <c r="Q266" s="28" t="s">
        <v>505</v>
      </c>
      <c r="R266" s="62"/>
      <c r="S266" s="62"/>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row>
    <row r="267" spans="1:110" s="30" customFormat="1" ht="57" customHeight="1" x14ac:dyDescent="0.2">
      <c r="A267" s="64"/>
      <c r="B267" s="62"/>
      <c r="C267" s="64"/>
      <c r="D267" s="64"/>
      <c r="E267" s="64"/>
      <c r="F267" s="62"/>
      <c r="G267" s="62"/>
      <c r="H267" s="62"/>
      <c r="I267" s="64"/>
      <c r="J267" s="64"/>
      <c r="K267" s="64"/>
      <c r="L267" s="62"/>
      <c r="M267" s="62"/>
      <c r="N267" s="62"/>
      <c r="O267" s="28" t="s">
        <v>172</v>
      </c>
      <c r="P267" s="28" t="s">
        <v>866</v>
      </c>
      <c r="Q267" s="28" t="s">
        <v>174</v>
      </c>
      <c r="R267" s="62"/>
      <c r="S267" s="62"/>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row>
    <row r="268" spans="1:110" s="30" customFormat="1" ht="93.75" customHeight="1" x14ac:dyDescent="0.2">
      <c r="A268" s="64" t="s">
        <v>867</v>
      </c>
      <c r="B268" s="62" t="s">
        <v>868</v>
      </c>
      <c r="C268" s="64" t="s">
        <v>762</v>
      </c>
      <c r="D268" s="64" t="s">
        <v>869</v>
      </c>
      <c r="E268" s="64" t="s">
        <v>206</v>
      </c>
      <c r="F268" s="62"/>
      <c r="G268" s="62"/>
      <c r="H268" s="62"/>
      <c r="I268" s="64" t="s">
        <v>204</v>
      </c>
      <c r="J268" s="64" t="s">
        <v>870</v>
      </c>
      <c r="K268" s="64" t="s">
        <v>206</v>
      </c>
      <c r="L268" s="62"/>
      <c r="M268" s="62"/>
      <c r="N268" s="62"/>
      <c r="O268" s="28" t="s">
        <v>207</v>
      </c>
      <c r="P268" s="28" t="s">
        <v>54</v>
      </c>
      <c r="Q268" s="28" t="s">
        <v>208</v>
      </c>
      <c r="R268" s="62" t="s">
        <v>209</v>
      </c>
      <c r="S268" s="63" t="s">
        <v>764</v>
      </c>
      <c r="T268" s="58">
        <v>22650</v>
      </c>
      <c r="U268" s="58">
        <v>19496.38</v>
      </c>
      <c r="V268" s="58"/>
      <c r="W268" s="58"/>
      <c r="X268" s="58">
        <v>22650</v>
      </c>
      <c r="Y268" s="58">
        <v>19496.38</v>
      </c>
      <c r="Z268" s="58"/>
      <c r="AA268" s="58"/>
      <c r="AB268" s="58"/>
      <c r="AC268" s="58"/>
      <c r="AD268" s="58">
        <v>49963</v>
      </c>
      <c r="AE268" s="58"/>
      <c r="AF268" s="58">
        <v>49963</v>
      </c>
      <c r="AG268" s="58"/>
      <c r="AH268" s="58"/>
      <c r="AI268" s="58">
        <v>49963</v>
      </c>
      <c r="AJ268" s="58"/>
      <c r="AK268" s="58">
        <v>49963</v>
      </c>
      <c r="AL268" s="58"/>
      <c r="AM268" s="58"/>
      <c r="AN268" s="58">
        <v>49963</v>
      </c>
      <c r="AO268" s="58"/>
      <c r="AP268" s="58">
        <v>49963</v>
      </c>
      <c r="AQ268" s="58"/>
      <c r="AR268" s="58"/>
      <c r="AS268" s="58">
        <v>49963</v>
      </c>
      <c r="AT268" s="58"/>
      <c r="AU268" s="58">
        <v>49963</v>
      </c>
      <c r="AV268" s="58"/>
      <c r="AW268" s="58"/>
      <c r="AX268" s="58">
        <v>22650</v>
      </c>
      <c r="AY268" s="58">
        <v>19496.38</v>
      </c>
      <c r="AZ268" s="58"/>
      <c r="BA268" s="58"/>
      <c r="BB268" s="58">
        <v>22650</v>
      </c>
      <c r="BC268" s="58">
        <v>19496.38</v>
      </c>
      <c r="BD268" s="58"/>
      <c r="BE268" s="58"/>
      <c r="BF268" s="58"/>
      <c r="BG268" s="58"/>
      <c r="BH268" s="58">
        <v>49963</v>
      </c>
      <c r="BI268" s="58"/>
      <c r="BJ268" s="58">
        <v>49963</v>
      </c>
      <c r="BK268" s="58"/>
      <c r="BL268" s="58"/>
      <c r="BM268" s="58">
        <v>49963</v>
      </c>
      <c r="BN268" s="58"/>
      <c r="BO268" s="58">
        <v>49963</v>
      </c>
      <c r="BP268" s="58"/>
      <c r="BQ268" s="58"/>
      <c r="BR268" s="58">
        <v>49963</v>
      </c>
      <c r="BS268" s="58"/>
      <c r="BT268" s="58">
        <v>49963</v>
      </c>
      <c r="BU268" s="58"/>
      <c r="BV268" s="58"/>
      <c r="BW268" s="58">
        <v>49963</v>
      </c>
      <c r="BX268" s="58"/>
      <c r="BY268" s="58">
        <v>49963</v>
      </c>
      <c r="BZ268" s="58"/>
      <c r="CA268" s="58"/>
      <c r="CB268" s="58">
        <v>22650</v>
      </c>
      <c r="CC268" s="58"/>
      <c r="CD268" s="58">
        <v>22650</v>
      </c>
      <c r="CE268" s="58"/>
      <c r="CF268" s="58"/>
      <c r="CG268" s="58">
        <v>49963</v>
      </c>
      <c r="CH268" s="58"/>
      <c r="CI268" s="58">
        <v>49963</v>
      </c>
      <c r="CJ268" s="58"/>
      <c r="CK268" s="58"/>
      <c r="CL268" s="58">
        <v>49963</v>
      </c>
      <c r="CM268" s="58"/>
      <c r="CN268" s="58">
        <v>49963</v>
      </c>
      <c r="CO268" s="58"/>
      <c r="CP268" s="58"/>
      <c r="CQ268" s="58">
        <v>22650</v>
      </c>
      <c r="CR268" s="58"/>
      <c r="CS268" s="58">
        <v>22650</v>
      </c>
      <c r="CT268" s="58"/>
      <c r="CU268" s="58"/>
      <c r="CV268" s="58">
        <v>49963</v>
      </c>
      <c r="CW268" s="58"/>
      <c r="CX268" s="58">
        <v>49963</v>
      </c>
      <c r="CY268" s="58"/>
      <c r="CZ268" s="58"/>
      <c r="DA268" s="58">
        <v>49963</v>
      </c>
      <c r="DB268" s="58"/>
      <c r="DC268" s="58">
        <v>49963</v>
      </c>
      <c r="DD268" s="58"/>
      <c r="DE268" s="58"/>
      <c r="DF268" s="58" t="s">
        <v>57</v>
      </c>
    </row>
    <row r="269" spans="1:110" s="30" customFormat="1" ht="303.75" customHeight="1" x14ac:dyDescent="0.2">
      <c r="A269" s="64"/>
      <c r="B269" s="62"/>
      <c r="C269" s="64"/>
      <c r="D269" s="64"/>
      <c r="E269" s="64"/>
      <c r="F269" s="62"/>
      <c r="G269" s="62"/>
      <c r="H269" s="62"/>
      <c r="I269" s="64"/>
      <c r="J269" s="64"/>
      <c r="K269" s="64"/>
      <c r="L269" s="62"/>
      <c r="M269" s="62"/>
      <c r="N269" s="62"/>
      <c r="O269" s="28" t="s">
        <v>871</v>
      </c>
      <c r="P269" s="28" t="s">
        <v>170</v>
      </c>
      <c r="Q269" s="28" t="s">
        <v>872</v>
      </c>
      <c r="R269" s="62"/>
      <c r="S269" s="63"/>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row>
    <row r="270" spans="1:110" s="30" customFormat="1" ht="108.75" customHeight="1" x14ac:dyDescent="0.2">
      <c r="A270" s="28" t="s">
        <v>873</v>
      </c>
      <c r="B270" s="6" t="s">
        <v>874</v>
      </c>
      <c r="C270" s="28" t="s">
        <v>762</v>
      </c>
      <c r="D270" s="28" t="s">
        <v>54</v>
      </c>
      <c r="E270" s="28" t="s">
        <v>206</v>
      </c>
      <c r="F270" s="6"/>
      <c r="G270" s="6"/>
      <c r="H270" s="6"/>
      <c r="I270" s="6"/>
      <c r="J270" s="6"/>
      <c r="K270" s="6"/>
      <c r="L270" s="6"/>
      <c r="M270" s="6"/>
      <c r="N270" s="6"/>
      <c r="O270" s="28" t="s">
        <v>207</v>
      </c>
      <c r="P270" s="28" t="s">
        <v>54</v>
      </c>
      <c r="Q270" s="28" t="s">
        <v>208</v>
      </c>
      <c r="R270" s="6" t="s">
        <v>42</v>
      </c>
      <c r="S270" s="31" t="s">
        <v>764</v>
      </c>
      <c r="T270" s="29">
        <v>0</v>
      </c>
      <c r="U270" s="29">
        <v>0</v>
      </c>
      <c r="V270" s="29"/>
      <c r="W270" s="29"/>
      <c r="X270" s="29">
        <v>0</v>
      </c>
      <c r="Y270" s="29">
        <v>0</v>
      </c>
      <c r="Z270" s="29"/>
      <c r="AA270" s="29"/>
      <c r="AB270" s="29"/>
      <c r="AC270" s="29"/>
      <c r="AD270" s="29">
        <v>1714</v>
      </c>
      <c r="AE270" s="29"/>
      <c r="AF270" s="29">
        <v>1714</v>
      </c>
      <c r="AG270" s="29"/>
      <c r="AH270" s="29"/>
      <c r="AI270" s="29">
        <v>1714</v>
      </c>
      <c r="AJ270" s="29"/>
      <c r="AK270" s="29">
        <v>1714</v>
      </c>
      <c r="AL270" s="29"/>
      <c r="AM270" s="29"/>
      <c r="AN270" s="29">
        <v>1714</v>
      </c>
      <c r="AO270" s="29"/>
      <c r="AP270" s="29">
        <v>1714</v>
      </c>
      <c r="AQ270" s="29"/>
      <c r="AR270" s="29"/>
      <c r="AS270" s="29">
        <v>1714</v>
      </c>
      <c r="AT270" s="29"/>
      <c r="AU270" s="29">
        <v>1714</v>
      </c>
      <c r="AV270" s="29"/>
      <c r="AW270" s="29"/>
      <c r="AX270" s="29">
        <v>0</v>
      </c>
      <c r="AY270" s="29">
        <v>0</v>
      </c>
      <c r="AZ270" s="29"/>
      <c r="BA270" s="29"/>
      <c r="BB270" s="29">
        <v>0</v>
      </c>
      <c r="BC270" s="29">
        <v>0</v>
      </c>
      <c r="BD270" s="29"/>
      <c r="BE270" s="29"/>
      <c r="BF270" s="29"/>
      <c r="BG270" s="29"/>
      <c r="BH270" s="29">
        <v>1714</v>
      </c>
      <c r="BI270" s="29"/>
      <c r="BJ270" s="29">
        <v>1714</v>
      </c>
      <c r="BK270" s="29"/>
      <c r="BL270" s="29"/>
      <c r="BM270" s="29">
        <v>1714</v>
      </c>
      <c r="BN270" s="29"/>
      <c r="BO270" s="29">
        <v>1714</v>
      </c>
      <c r="BP270" s="29"/>
      <c r="BQ270" s="29"/>
      <c r="BR270" s="29">
        <v>1714</v>
      </c>
      <c r="BS270" s="29"/>
      <c r="BT270" s="29">
        <v>1714</v>
      </c>
      <c r="BU270" s="29"/>
      <c r="BV270" s="29"/>
      <c r="BW270" s="29">
        <v>1714</v>
      </c>
      <c r="BX270" s="29"/>
      <c r="BY270" s="29">
        <v>1714</v>
      </c>
      <c r="BZ270" s="29"/>
      <c r="CA270" s="29"/>
      <c r="CB270" s="29">
        <v>0</v>
      </c>
      <c r="CC270" s="29"/>
      <c r="CD270" s="29">
        <v>0</v>
      </c>
      <c r="CE270" s="29"/>
      <c r="CF270" s="29"/>
      <c r="CG270" s="29">
        <v>1714</v>
      </c>
      <c r="CH270" s="29"/>
      <c r="CI270" s="29">
        <v>1714</v>
      </c>
      <c r="CJ270" s="29"/>
      <c r="CK270" s="29"/>
      <c r="CL270" s="29">
        <v>1714</v>
      </c>
      <c r="CM270" s="29"/>
      <c r="CN270" s="29">
        <v>1714</v>
      </c>
      <c r="CO270" s="29"/>
      <c r="CP270" s="29"/>
      <c r="CQ270" s="29">
        <v>0</v>
      </c>
      <c r="CR270" s="29"/>
      <c r="CS270" s="29">
        <v>0</v>
      </c>
      <c r="CT270" s="29"/>
      <c r="CU270" s="29"/>
      <c r="CV270" s="29">
        <v>1714</v>
      </c>
      <c r="CW270" s="29"/>
      <c r="CX270" s="29">
        <v>1714</v>
      </c>
      <c r="CY270" s="29"/>
      <c r="CZ270" s="29"/>
      <c r="DA270" s="29">
        <v>1714</v>
      </c>
      <c r="DB270" s="29"/>
      <c r="DC270" s="29">
        <v>1714</v>
      </c>
      <c r="DD270" s="29"/>
      <c r="DE270" s="29"/>
      <c r="DF270" s="29" t="s">
        <v>57</v>
      </c>
    </row>
    <row r="271" spans="1:110" s="30" customFormat="1" ht="100.5" customHeight="1" x14ac:dyDescent="0.2">
      <c r="A271" s="64" t="s">
        <v>875</v>
      </c>
      <c r="B271" s="62" t="s">
        <v>876</v>
      </c>
      <c r="C271" s="64" t="s">
        <v>762</v>
      </c>
      <c r="D271" s="64" t="s">
        <v>869</v>
      </c>
      <c r="E271" s="64" t="s">
        <v>206</v>
      </c>
      <c r="F271" s="62"/>
      <c r="G271" s="62"/>
      <c r="H271" s="62"/>
      <c r="I271" s="64" t="s">
        <v>204</v>
      </c>
      <c r="J271" s="64" t="s">
        <v>877</v>
      </c>
      <c r="K271" s="64" t="s">
        <v>206</v>
      </c>
      <c r="L271" s="62"/>
      <c r="M271" s="62"/>
      <c r="N271" s="62"/>
      <c r="O271" s="28" t="s">
        <v>207</v>
      </c>
      <c r="P271" s="28" t="s">
        <v>54</v>
      </c>
      <c r="Q271" s="28" t="s">
        <v>208</v>
      </c>
      <c r="R271" s="62" t="s">
        <v>209</v>
      </c>
      <c r="S271" s="63" t="s">
        <v>878</v>
      </c>
      <c r="T271" s="58">
        <v>58527</v>
      </c>
      <c r="U271" s="58">
        <v>58276.800000000003</v>
      </c>
      <c r="V271" s="58"/>
      <c r="W271" s="58"/>
      <c r="X271" s="58">
        <v>58527</v>
      </c>
      <c r="Y271" s="58">
        <v>58276.800000000003</v>
      </c>
      <c r="Z271" s="58"/>
      <c r="AA271" s="58"/>
      <c r="AB271" s="58"/>
      <c r="AC271" s="58"/>
      <c r="AD271" s="58">
        <v>66677</v>
      </c>
      <c r="AE271" s="58"/>
      <c r="AF271" s="58">
        <v>66677</v>
      </c>
      <c r="AG271" s="58"/>
      <c r="AH271" s="58"/>
      <c r="AI271" s="58">
        <v>66677</v>
      </c>
      <c r="AJ271" s="58"/>
      <c r="AK271" s="58">
        <v>66677</v>
      </c>
      <c r="AL271" s="58"/>
      <c r="AM271" s="58"/>
      <c r="AN271" s="58">
        <v>66677</v>
      </c>
      <c r="AO271" s="58"/>
      <c r="AP271" s="58">
        <v>66677</v>
      </c>
      <c r="AQ271" s="58"/>
      <c r="AR271" s="58"/>
      <c r="AS271" s="58">
        <v>66677</v>
      </c>
      <c r="AT271" s="58"/>
      <c r="AU271" s="58">
        <v>66677</v>
      </c>
      <c r="AV271" s="58"/>
      <c r="AW271" s="58"/>
      <c r="AX271" s="58">
        <v>58527</v>
      </c>
      <c r="AY271" s="58">
        <v>58276.800000000003</v>
      </c>
      <c r="AZ271" s="58"/>
      <c r="BA271" s="58"/>
      <c r="BB271" s="58">
        <v>58527</v>
      </c>
      <c r="BC271" s="58">
        <v>58276.800000000003</v>
      </c>
      <c r="BD271" s="58"/>
      <c r="BE271" s="58"/>
      <c r="BF271" s="58"/>
      <c r="BG271" s="58"/>
      <c r="BH271" s="58">
        <v>66677</v>
      </c>
      <c r="BI271" s="58"/>
      <c r="BJ271" s="58">
        <v>66677</v>
      </c>
      <c r="BK271" s="58"/>
      <c r="BL271" s="58"/>
      <c r="BM271" s="58">
        <v>66677</v>
      </c>
      <c r="BN271" s="58"/>
      <c r="BO271" s="58">
        <v>66677</v>
      </c>
      <c r="BP271" s="58"/>
      <c r="BQ271" s="58"/>
      <c r="BR271" s="58">
        <v>66677</v>
      </c>
      <c r="BS271" s="58"/>
      <c r="BT271" s="58">
        <v>66677</v>
      </c>
      <c r="BU271" s="58"/>
      <c r="BV271" s="58"/>
      <c r="BW271" s="58">
        <v>66677</v>
      </c>
      <c r="BX271" s="58"/>
      <c r="BY271" s="58">
        <v>66677</v>
      </c>
      <c r="BZ271" s="58"/>
      <c r="CA271" s="58"/>
      <c r="CB271" s="58">
        <v>58527</v>
      </c>
      <c r="CC271" s="58"/>
      <c r="CD271" s="58">
        <v>58527</v>
      </c>
      <c r="CE271" s="58"/>
      <c r="CF271" s="58"/>
      <c r="CG271" s="58">
        <v>66677</v>
      </c>
      <c r="CH271" s="58"/>
      <c r="CI271" s="58">
        <v>66677</v>
      </c>
      <c r="CJ271" s="58"/>
      <c r="CK271" s="58"/>
      <c r="CL271" s="58">
        <v>66677</v>
      </c>
      <c r="CM271" s="58"/>
      <c r="CN271" s="58">
        <v>66677</v>
      </c>
      <c r="CO271" s="58"/>
      <c r="CP271" s="58"/>
      <c r="CQ271" s="58">
        <v>58527</v>
      </c>
      <c r="CR271" s="58"/>
      <c r="CS271" s="58">
        <v>58527</v>
      </c>
      <c r="CT271" s="58"/>
      <c r="CU271" s="58"/>
      <c r="CV271" s="58">
        <v>66677</v>
      </c>
      <c r="CW271" s="58"/>
      <c r="CX271" s="58">
        <v>66677</v>
      </c>
      <c r="CY271" s="58"/>
      <c r="CZ271" s="58"/>
      <c r="DA271" s="58">
        <v>66677</v>
      </c>
      <c r="DB271" s="58"/>
      <c r="DC271" s="58">
        <v>66677</v>
      </c>
      <c r="DD271" s="58"/>
      <c r="DE271" s="58"/>
      <c r="DF271" s="58" t="s">
        <v>57</v>
      </c>
    </row>
    <row r="272" spans="1:110" s="30" customFormat="1" ht="337.5" customHeight="1" x14ac:dyDescent="0.2">
      <c r="A272" s="64"/>
      <c r="B272" s="62"/>
      <c r="C272" s="64"/>
      <c r="D272" s="64"/>
      <c r="E272" s="64"/>
      <c r="F272" s="62"/>
      <c r="G272" s="62"/>
      <c r="H272" s="62"/>
      <c r="I272" s="64"/>
      <c r="J272" s="64"/>
      <c r="K272" s="64"/>
      <c r="L272" s="62"/>
      <c r="M272" s="62"/>
      <c r="N272" s="62"/>
      <c r="O272" s="28" t="s">
        <v>871</v>
      </c>
      <c r="P272" s="28" t="s">
        <v>170</v>
      </c>
      <c r="Q272" s="28" t="s">
        <v>872</v>
      </c>
      <c r="R272" s="62"/>
      <c r="S272" s="63"/>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row>
    <row r="273" spans="1:110" s="30" customFormat="1" ht="90" customHeight="1" x14ac:dyDescent="0.2">
      <c r="A273" s="64" t="s">
        <v>879</v>
      </c>
      <c r="B273" s="62" t="s">
        <v>880</v>
      </c>
      <c r="C273" s="64" t="s">
        <v>881</v>
      </c>
      <c r="D273" s="64" t="s">
        <v>882</v>
      </c>
      <c r="E273" s="64" t="s">
        <v>883</v>
      </c>
      <c r="F273" s="62"/>
      <c r="G273" s="62"/>
      <c r="H273" s="62"/>
      <c r="I273" s="64" t="s">
        <v>884</v>
      </c>
      <c r="J273" s="64" t="s">
        <v>885</v>
      </c>
      <c r="K273" s="64" t="s">
        <v>421</v>
      </c>
      <c r="L273" s="62"/>
      <c r="M273" s="62"/>
      <c r="N273" s="62"/>
      <c r="O273" s="28" t="s">
        <v>844</v>
      </c>
      <c r="P273" s="28" t="s">
        <v>54</v>
      </c>
      <c r="Q273" s="28" t="s">
        <v>55</v>
      </c>
      <c r="R273" s="62" t="s">
        <v>756</v>
      </c>
      <c r="S273" s="63" t="s">
        <v>886</v>
      </c>
      <c r="T273" s="58">
        <v>52695</v>
      </c>
      <c r="U273" s="58">
        <v>52694</v>
      </c>
      <c r="V273" s="58">
        <v>0</v>
      </c>
      <c r="W273" s="58">
        <v>0</v>
      </c>
      <c r="X273" s="58">
        <v>52695</v>
      </c>
      <c r="Y273" s="58">
        <v>52694</v>
      </c>
      <c r="Z273" s="58">
        <v>0</v>
      </c>
      <c r="AA273" s="58">
        <v>0</v>
      </c>
      <c r="AB273" s="58">
        <v>0</v>
      </c>
      <c r="AC273" s="58">
        <v>0</v>
      </c>
      <c r="AD273" s="58">
        <v>46520</v>
      </c>
      <c r="AE273" s="58">
        <v>0</v>
      </c>
      <c r="AF273" s="58">
        <v>46520</v>
      </c>
      <c r="AG273" s="58">
        <v>0</v>
      </c>
      <c r="AH273" s="58">
        <v>0</v>
      </c>
      <c r="AI273" s="58">
        <v>52335</v>
      </c>
      <c r="AJ273" s="58">
        <v>0</v>
      </c>
      <c r="AK273" s="58">
        <v>52335</v>
      </c>
      <c r="AL273" s="58">
        <v>0</v>
      </c>
      <c r="AM273" s="58">
        <v>0</v>
      </c>
      <c r="AN273" s="58">
        <v>23260</v>
      </c>
      <c r="AO273" s="58">
        <v>0</v>
      </c>
      <c r="AP273" s="58">
        <v>23260</v>
      </c>
      <c r="AQ273" s="58" t="s">
        <v>45</v>
      </c>
      <c r="AR273" s="58">
        <v>0</v>
      </c>
      <c r="AS273" s="58">
        <v>23260</v>
      </c>
      <c r="AT273" s="58">
        <v>0</v>
      </c>
      <c r="AU273" s="58">
        <v>23260</v>
      </c>
      <c r="AV273" s="58">
        <v>0</v>
      </c>
      <c r="AW273" s="58">
        <v>0</v>
      </c>
      <c r="AX273" s="58">
        <v>29335.88</v>
      </c>
      <c r="AY273" s="58">
        <v>29335.58</v>
      </c>
      <c r="AZ273" s="58">
        <v>0</v>
      </c>
      <c r="BA273" s="58">
        <v>0</v>
      </c>
      <c r="BB273" s="58">
        <v>29335.88</v>
      </c>
      <c r="BC273" s="58">
        <v>29335.58</v>
      </c>
      <c r="BD273" s="58">
        <v>0</v>
      </c>
      <c r="BE273" s="58">
        <v>0</v>
      </c>
      <c r="BF273" s="58">
        <v>0</v>
      </c>
      <c r="BG273" s="58">
        <v>0</v>
      </c>
      <c r="BH273" s="58">
        <v>17445</v>
      </c>
      <c r="BI273" s="58">
        <v>0</v>
      </c>
      <c r="BJ273" s="58">
        <v>17445</v>
      </c>
      <c r="BK273" s="58">
        <v>0</v>
      </c>
      <c r="BL273" s="58">
        <v>0</v>
      </c>
      <c r="BM273" s="58">
        <v>29075</v>
      </c>
      <c r="BN273" s="58">
        <v>0</v>
      </c>
      <c r="BO273" s="58">
        <v>29075</v>
      </c>
      <c r="BP273" s="58">
        <v>0</v>
      </c>
      <c r="BQ273" s="58">
        <v>0</v>
      </c>
      <c r="BR273" s="58">
        <v>23260</v>
      </c>
      <c r="BS273" s="58">
        <v>0</v>
      </c>
      <c r="BT273" s="58">
        <v>23260</v>
      </c>
      <c r="BU273" s="58">
        <v>0</v>
      </c>
      <c r="BV273" s="58">
        <v>0</v>
      </c>
      <c r="BW273" s="58">
        <v>23260</v>
      </c>
      <c r="BX273" s="58">
        <v>0</v>
      </c>
      <c r="BY273" s="58">
        <v>23260</v>
      </c>
      <c r="BZ273" s="58">
        <v>0</v>
      </c>
      <c r="CA273" s="58">
        <v>0</v>
      </c>
      <c r="CB273" s="58">
        <v>52695</v>
      </c>
      <c r="CC273" s="58">
        <v>0</v>
      </c>
      <c r="CD273" s="58">
        <v>52695</v>
      </c>
      <c r="CE273" s="58">
        <v>0</v>
      </c>
      <c r="CF273" s="58">
        <v>0</v>
      </c>
      <c r="CG273" s="58">
        <v>46520</v>
      </c>
      <c r="CH273" s="58">
        <v>0</v>
      </c>
      <c r="CI273" s="58">
        <v>46520</v>
      </c>
      <c r="CJ273" s="58">
        <v>0</v>
      </c>
      <c r="CK273" s="58">
        <v>0</v>
      </c>
      <c r="CL273" s="58">
        <v>52335</v>
      </c>
      <c r="CM273" s="58">
        <v>0</v>
      </c>
      <c r="CN273" s="58">
        <v>52335</v>
      </c>
      <c r="CO273" s="58">
        <v>0</v>
      </c>
      <c r="CP273" s="58">
        <v>0</v>
      </c>
      <c r="CQ273" s="58">
        <v>29335.88</v>
      </c>
      <c r="CR273" s="58">
        <v>0</v>
      </c>
      <c r="CS273" s="58">
        <v>29335.88</v>
      </c>
      <c r="CT273" s="58">
        <v>0</v>
      </c>
      <c r="CU273" s="58">
        <v>0</v>
      </c>
      <c r="CV273" s="58">
        <v>17445</v>
      </c>
      <c r="CW273" s="58">
        <v>0</v>
      </c>
      <c r="CX273" s="58">
        <v>17445</v>
      </c>
      <c r="CY273" s="58">
        <v>0</v>
      </c>
      <c r="CZ273" s="58">
        <v>0</v>
      </c>
      <c r="DA273" s="58">
        <v>29075</v>
      </c>
      <c r="DB273" s="58">
        <v>0</v>
      </c>
      <c r="DC273" s="58">
        <v>29075</v>
      </c>
      <c r="DD273" s="58">
        <v>0</v>
      </c>
      <c r="DE273" s="58">
        <v>0</v>
      </c>
      <c r="DF273" s="58" t="s">
        <v>57</v>
      </c>
    </row>
    <row r="274" spans="1:110" s="30" customFormat="1" ht="249.75" customHeight="1" x14ac:dyDescent="0.2">
      <c r="A274" s="64"/>
      <c r="B274" s="62"/>
      <c r="C274" s="64"/>
      <c r="D274" s="64"/>
      <c r="E274" s="64"/>
      <c r="F274" s="62"/>
      <c r="G274" s="62"/>
      <c r="H274" s="62"/>
      <c r="I274" s="64"/>
      <c r="J274" s="64"/>
      <c r="K274" s="64"/>
      <c r="L274" s="62"/>
      <c r="M274" s="62"/>
      <c r="N274" s="62"/>
      <c r="O274" s="28" t="s">
        <v>887</v>
      </c>
      <c r="P274" s="28" t="s">
        <v>62</v>
      </c>
      <c r="Q274" s="28" t="s">
        <v>888</v>
      </c>
      <c r="R274" s="62"/>
      <c r="S274" s="63"/>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row>
    <row r="275" spans="1:110" s="30" customFormat="1" ht="72" customHeight="1" x14ac:dyDescent="0.2">
      <c r="A275" s="64"/>
      <c r="B275" s="62"/>
      <c r="C275" s="64"/>
      <c r="D275" s="64"/>
      <c r="E275" s="64"/>
      <c r="F275" s="62"/>
      <c r="G275" s="62"/>
      <c r="H275" s="62"/>
      <c r="I275" s="64"/>
      <c r="J275" s="64"/>
      <c r="K275" s="64"/>
      <c r="L275" s="62"/>
      <c r="M275" s="62"/>
      <c r="N275" s="62"/>
      <c r="O275" s="28" t="s">
        <v>172</v>
      </c>
      <c r="P275" s="28" t="s">
        <v>866</v>
      </c>
      <c r="Q275" s="28" t="s">
        <v>174</v>
      </c>
      <c r="R275" s="62"/>
      <c r="S275" s="63"/>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row>
    <row r="276" spans="1:110" s="30" customFormat="1" ht="102.75" customHeight="1" x14ac:dyDescent="0.2">
      <c r="A276" s="64" t="s">
        <v>889</v>
      </c>
      <c r="B276" s="62" t="s">
        <v>890</v>
      </c>
      <c r="C276" s="64" t="s">
        <v>881</v>
      </c>
      <c r="D276" s="64" t="s">
        <v>193</v>
      </c>
      <c r="E276" s="64" t="s">
        <v>883</v>
      </c>
      <c r="F276" s="62"/>
      <c r="G276" s="62"/>
      <c r="H276" s="62"/>
      <c r="I276" s="28" t="s">
        <v>891</v>
      </c>
      <c r="J276" s="28" t="s">
        <v>145</v>
      </c>
      <c r="K276" s="28" t="s">
        <v>892</v>
      </c>
      <c r="L276" s="62"/>
      <c r="M276" s="62"/>
      <c r="N276" s="62"/>
      <c r="O276" s="28" t="s">
        <v>207</v>
      </c>
      <c r="P276" s="28" t="s">
        <v>54</v>
      </c>
      <c r="Q276" s="28" t="s">
        <v>208</v>
      </c>
      <c r="R276" s="62" t="s">
        <v>756</v>
      </c>
      <c r="S276" s="63" t="s">
        <v>764</v>
      </c>
      <c r="T276" s="58">
        <v>1</v>
      </c>
      <c r="U276" s="58">
        <v>0.06</v>
      </c>
      <c r="V276" s="58"/>
      <c r="W276" s="58"/>
      <c r="X276" s="58">
        <v>1</v>
      </c>
      <c r="Y276" s="58">
        <v>0.06</v>
      </c>
      <c r="Z276" s="58"/>
      <c r="AA276" s="58"/>
      <c r="AB276" s="58"/>
      <c r="AC276" s="58"/>
      <c r="AD276" s="58">
        <v>5</v>
      </c>
      <c r="AE276" s="58"/>
      <c r="AF276" s="58">
        <v>5</v>
      </c>
      <c r="AG276" s="58"/>
      <c r="AH276" s="58"/>
      <c r="AI276" s="58">
        <v>5</v>
      </c>
      <c r="AJ276" s="58"/>
      <c r="AK276" s="58">
        <v>5</v>
      </c>
      <c r="AL276" s="58"/>
      <c r="AM276" s="58"/>
      <c r="AN276" s="58">
        <v>5</v>
      </c>
      <c r="AO276" s="58"/>
      <c r="AP276" s="58">
        <v>5</v>
      </c>
      <c r="AQ276" s="58"/>
      <c r="AR276" s="58"/>
      <c r="AS276" s="58">
        <v>5</v>
      </c>
      <c r="AT276" s="58"/>
      <c r="AU276" s="58">
        <v>5</v>
      </c>
      <c r="AV276" s="58"/>
      <c r="AW276" s="58"/>
      <c r="AX276" s="58">
        <v>1</v>
      </c>
      <c r="AY276" s="58">
        <v>0.06</v>
      </c>
      <c r="AZ276" s="58"/>
      <c r="BA276" s="58"/>
      <c r="BB276" s="58">
        <v>1</v>
      </c>
      <c r="BC276" s="58">
        <v>0.06</v>
      </c>
      <c r="BD276" s="58"/>
      <c r="BE276" s="58"/>
      <c r="BF276" s="58"/>
      <c r="BG276" s="58"/>
      <c r="BH276" s="58">
        <v>5</v>
      </c>
      <c r="BI276" s="58"/>
      <c r="BJ276" s="58">
        <v>5</v>
      </c>
      <c r="BK276" s="58"/>
      <c r="BL276" s="58"/>
      <c r="BM276" s="58">
        <v>5</v>
      </c>
      <c r="BN276" s="58"/>
      <c r="BO276" s="58">
        <v>5</v>
      </c>
      <c r="BP276" s="58"/>
      <c r="BQ276" s="58"/>
      <c r="BR276" s="58">
        <v>5</v>
      </c>
      <c r="BS276" s="58"/>
      <c r="BT276" s="58">
        <v>5</v>
      </c>
      <c r="BU276" s="58"/>
      <c r="BV276" s="58"/>
      <c r="BW276" s="58">
        <v>5</v>
      </c>
      <c r="BX276" s="58"/>
      <c r="BY276" s="58">
        <v>5</v>
      </c>
      <c r="BZ276" s="58"/>
      <c r="CA276" s="58"/>
      <c r="CB276" s="58">
        <v>1</v>
      </c>
      <c r="CC276" s="58"/>
      <c r="CD276" s="58">
        <v>1</v>
      </c>
      <c r="CE276" s="58"/>
      <c r="CF276" s="58"/>
      <c r="CG276" s="58">
        <v>5</v>
      </c>
      <c r="CH276" s="58"/>
      <c r="CI276" s="58">
        <v>5</v>
      </c>
      <c r="CJ276" s="58"/>
      <c r="CK276" s="58"/>
      <c r="CL276" s="58">
        <v>5</v>
      </c>
      <c r="CM276" s="58"/>
      <c r="CN276" s="58">
        <v>5</v>
      </c>
      <c r="CO276" s="58"/>
      <c r="CP276" s="58"/>
      <c r="CQ276" s="58">
        <v>1</v>
      </c>
      <c r="CR276" s="58"/>
      <c r="CS276" s="58">
        <v>1</v>
      </c>
      <c r="CT276" s="58"/>
      <c r="CU276" s="58"/>
      <c r="CV276" s="58">
        <v>5</v>
      </c>
      <c r="CW276" s="58"/>
      <c r="CX276" s="58">
        <v>5</v>
      </c>
      <c r="CY276" s="58"/>
      <c r="CZ276" s="58"/>
      <c r="DA276" s="58">
        <v>5</v>
      </c>
      <c r="DB276" s="58"/>
      <c r="DC276" s="58">
        <v>5</v>
      </c>
      <c r="DD276" s="58"/>
      <c r="DE276" s="58"/>
      <c r="DF276" s="58" t="s">
        <v>57</v>
      </c>
    </row>
    <row r="277" spans="1:110" s="30" customFormat="1" ht="122.25" customHeight="1" x14ac:dyDescent="0.2">
      <c r="A277" s="64"/>
      <c r="B277" s="62"/>
      <c r="C277" s="64"/>
      <c r="D277" s="64"/>
      <c r="E277" s="64"/>
      <c r="F277" s="62"/>
      <c r="G277" s="62"/>
      <c r="H277" s="62"/>
      <c r="I277" s="28" t="s">
        <v>893</v>
      </c>
      <c r="J277" s="28" t="s">
        <v>62</v>
      </c>
      <c r="K277" s="28" t="s">
        <v>894</v>
      </c>
      <c r="L277" s="62"/>
      <c r="M277" s="62"/>
      <c r="N277" s="62"/>
      <c r="O277" s="64" t="s">
        <v>153</v>
      </c>
      <c r="P277" s="64" t="s">
        <v>836</v>
      </c>
      <c r="Q277" s="64" t="s">
        <v>155</v>
      </c>
      <c r="R277" s="62"/>
      <c r="S277" s="63"/>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row>
    <row r="278" spans="1:110" s="30" customFormat="1" ht="77.25" customHeight="1" x14ac:dyDescent="0.2">
      <c r="A278" s="64"/>
      <c r="B278" s="62"/>
      <c r="C278" s="64"/>
      <c r="D278" s="64"/>
      <c r="E278" s="64"/>
      <c r="F278" s="62"/>
      <c r="G278" s="62"/>
      <c r="H278" s="62"/>
      <c r="I278" s="28" t="s">
        <v>895</v>
      </c>
      <c r="J278" s="28" t="s">
        <v>896</v>
      </c>
      <c r="K278" s="28" t="s">
        <v>897</v>
      </c>
      <c r="L278" s="62"/>
      <c r="M278" s="62"/>
      <c r="N278" s="62"/>
      <c r="O278" s="64"/>
      <c r="P278" s="64"/>
      <c r="Q278" s="64"/>
      <c r="R278" s="62"/>
      <c r="S278" s="63"/>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row>
    <row r="279" spans="1:110" s="30" customFormat="1" ht="261.75" customHeight="1" x14ac:dyDescent="0.2">
      <c r="A279" s="64"/>
      <c r="B279" s="62"/>
      <c r="C279" s="64"/>
      <c r="D279" s="64"/>
      <c r="E279" s="64"/>
      <c r="F279" s="62"/>
      <c r="G279" s="62"/>
      <c r="H279" s="62"/>
      <c r="I279" s="28" t="s">
        <v>898</v>
      </c>
      <c r="J279" s="28" t="s">
        <v>70</v>
      </c>
      <c r="K279" s="28" t="s">
        <v>899</v>
      </c>
      <c r="L279" s="62"/>
      <c r="M279" s="62"/>
      <c r="N279" s="62"/>
      <c r="O279" s="64"/>
      <c r="P279" s="64"/>
      <c r="Q279" s="64"/>
      <c r="R279" s="62"/>
      <c r="S279" s="63"/>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row>
    <row r="280" spans="1:110" s="30" customFormat="1" ht="92.25" customHeight="1" x14ac:dyDescent="0.2">
      <c r="A280" s="64" t="s">
        <v>900</v>
      </c>
      <c r="B280" s="62" t="s">
        <v>901</v>
      </c>
      <c r="C280" s="64" t="s">
        <v>902</v>
      </c>
      <c r="D280" s="64" t="s">
        <v>903</v>
      </c>
      <c r="E280" s="64" t="s">
        <v>904</v>
      </c>
      <c r="F280" s="62"/>
      <c r="G280" s="62"/>
      <c r="H280" s="62"/>
      <c r="I280" s="64" t="s">
        <v>905</v>
      </c>
      <c r="J280" s="64" t="s">
        <v>882</v>
      </c>
      <c r="K280" s="64" t="s">
        <v>906</v>
      </c>
      <c r="L280" s="62"/>
      <c r="M280" s="62"/>
      <c r="N280" s="62"/>
      <c r="O280" s="28" t="s">
        <v>322</v>
      </c>
      <c r="P280" s="28" t="s">
        <v>54</v>
      </c>
      <c r="Q280" s="28" t="s">
        <v>55</v>
      </c>
      <c r="R280" s="62" t="s">
        <v>856</v>
      </c>
      <c r="S280" s="63" t="s">
        <v>749</v>
      </c>
      <c r="T280" s="58">
        <v>10715</v>
      </c>
      <c r="U280" s="58">
        <v>9951.64</v>
      </c>
      <c r="V280" s="58"/>
      <c r="W280" s="58"/>
      <c r="X280" s="58">
        <v>10715</v>
      </c>
      <c r="Y280" s="58">
        <v>9951.64</v>
      </c>
      <c r="Z280" s="58"/>
      <c r="AA280" s="58"/>
      <c r="AB280" s="58"/>
      <c r="AC280" s="58"/>
      <c r="AD280" s="58">
        <v>17379</v>
      </c>
      <c r="AE280" s="58"/>
      <c r="AF280" s="58">
        <v>17379</v>
      </c>
      <c r="AG280" s="58"/>
      <c r="AH280" s="58"/>
      <c r="AI280" s="58">
        <v>17473</v>
      </c>
      <c r="AJ280" s="58"/>
      <c r="AK280" s="58">
        <v>17473</v>
      </c>
      <c r="AL280" s="58"/>
      <c r="AM280" s="58"/>
      <c r="AN280" s="58">
        <v>17548</v>
      </c>
      <c r="AO280" s="58"/>
      <c r="AP280" s="58">
        <v>17548</v>
      </c>
      <c r="AQ280" s="58"/>
      <c r="AR280" s="58"/>
      <c r="AS280" s="58">
        <v>17548</v>
      </c>
      <c r="AT280" s="58"/>
      <c r="AU280" s="58">
        <v>17548</v>
      </c>
      <c r="AV280" s="58"/>
      <c r="AW280" s="58"/>
      <c r="AX280" s="58">
        <v>10715</v>
      </c>
      <c r="AY280" s="58">
        <v>9951.64</v>
      </c>
      <c r="AZ280" s="58"/>
      <c r="BA280" s="58"/>
      <c r="BB280" s="58">
        <v>10715</v>
      </c>
      <c r="BC280" s="58">
        <v>9951.64</v>
      </c>
      <c r="BD280" s="58"/>
      <c r="BE280" s="58"/>
      <c r="BF280" s="58"/>
      <c r="BG280" s="58"/>
      <c r="BH280" s="58">
        <v>17379</v>
      </c>
      <c r="BI280" s="58"/>
      <c r="BJ280" s="58">
        <v>17379</v>
      </c>
      <c r="BK280" s="58"/>
      <c r="BL280" s="58"/>
      <c r="BM280" s="58">
        <v>17473</v>
      </c>
      <c r="BN280" s="58"/>
      <c r="BO280" s="58">
        <v>17473</v>
      </c>
      <c r="BP280" s="58"/>
      <c r="BQ280" s="58"/>
      <c r="BR280" s="58">
        <v>17548</v>
      </c>
      <c r="BS280" s="58"/>
      <c r="BT280" s="58">
        <v>17548</v>
      </c>
      <c r="BU280" s="58"/>
      <c r="BV280" s="58"/>
      <c r="BW280" s="58">
        <v>17548</v>
      </c>
      <c r="BX280" s="58"/>
      <c r="BY280" s="58">
        <v>17548</v>
      </c>
      <c r="BZ280" s="58"/>
      <c r="CA280" s="58"/>
      <c r="CB280" s="58">
        <v>10715</v>
      </c>
      <c r="CC280" s="58"/>
      <c r="CD280" s="58">
        <v>10715</v>
      </c>
      <c r="CE280" s="58"/>
      <c r="CF280" s="58"/>
      <c r="CG280" s="58">
        <v>17379</v>
      </c>
      <c r="CH280" s="58"/>
      <c r="CI280" s="58">
        <v>17379</v>
      </c>
      <c r="CJ280" s="58"/>
      <c r="CK280" s="58"/>
      <c r="CL280" s="58">
        <v>17473</v>
      </c>
      <c r="CM280" s="58"/>
      <c r="CN280" s="58">
        <v>17473</v>
      </c>
      <c r="CO280" s="58"/>
      <c r="CP280" s="58"/>
      <c r="CQ280" s="58">
        <v>10715</v>
      </c>
      <c r="CR280" s="58"/>
      <c r="CS280" s="58">
        <v>10715</v>
      </c>
      <c r="CT280" s="58"/>
      <c r="CU280" s="58"/>
      <c r="CV280" s="58">
        <v>17379</v>
      </c>
      <c r="CW280" s="58"/>
      <c r="CX280" s="58">
        <v>17379</v>
      </c>
      <c r="CY280" s="58"/>
      <c r="CZ280" s="58"/>
      <c r="DA280" s="58">
        <v>17473</v>
      </c>
      <c r="DB280" s="58"/>
      <c r="DC280" s="58">
        <v>17473</v>
      </c>
      <c r="DD280" s="58"/>
      <c r="DE280" s="58"/>
      <c r="DF280" s="58" t="s">
        <v>57</v>
      </c>
    </row>
    <row r="281" spans="1:110" s="30" customFormat="1" ht="99" customHeight="1" x14ac:dyDescent="0.2">
      <c r="A281" s="64"/>
      <c r="B281" s="62"/>
      <c r="C281" s="64"/>
      <c r="D281" s="64"/>
      <c r="E281" s="64"/>
      <c r="F281" s="62"/>
      <c r="G281" s="62"/>
      <c r="H281" s="62"/>
      <c r="I281" s="64"/>
      <c r="J281" s="64"/>
      <c r="K281" s="64"/>
      <c r="L281" s="62"/>
      <c r="M281" s="62"/>
      <c r="N281" s="62"/>
      <c r="O281" s="28" t="s">
        <v>450</v>
      </c>
      <c r="P281" s="28" t="s">
        <v>62</v>
      </c>
      <c r="Q281" s="28" t="s">
        <v>214</v>
      </c>
      <c r="R281" s="62"/>
      <c r="S281" s="63"/>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row>
    <row r="282" spans="1:110" s="30" customFormat="1" ht="75" customHeight="1" x14ac:dyDescent="0.2">
      <c r="A282" s="64"/>
      <c r="B282" s="62"/>
      <c r="C282" s="64"/>
      <c r="D282" s="64"/>
      <c r="E282" s="64"/>
      <c r="F282" s="62"/>
      <c r="G282" s="62"/>
      <c r="H282" s="62"/>
      <c r="I282" s="64"/>
      <c r="J282" s="64"/>
      <c r="K282" s="64"/>
      <c r="L282" s="62"/>
      <c r="M282" s="62"/>
      <c r="N282" s="62"/>
      <c r="O282" s="28" t="s">
        <v>172</v>
      </c>
      <c r="P282" s="28" t="s">
        <v>866</v>
      </c>
      <c r="Q282" s="28" t="s">
        <v>174</v>
      </c>
      <c r="R282" s="62"/>
      <c r="S282" s="63"/>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row>
    <row r="283" spans="1:110" s="30" customFormat="1" ht="84" customHeight="1" x14ac:dyDescent="0.2">
      <c r="A283" s="64" t="s">
        <v>907</v>
      </c>
      <c r="B283" s="62" t="s">
        <v>908</v>
      </c>
      <c r="C283" s="62"/>
      <c r="D283" s="62"/>
      <c r="E283" s="62"/>
      <c r="F283" s="62"/>
      <c r="G283" s="62"/>
      <c r="H283" s="62"/>
      <c r="I283" s="64" t="s">
        <v>909</v>
      </c>
      <c r="J283" s="64" t="s">
        <v>910</v>
      </c>
      <c r="K283" s="64" t="s">
        <v>455</v>
      </c>
      <c r="L283" s="62"/>
      <c r="M283" s="62"/>
      <c r="N283" s="62"/>
      <c r="O283" s="28" t="s">
        <v>844</v>
      </c>
      <c r="P283" s="28" t="s">
        <v>54</v>
      </c>
      <c r="Q283" s="28" t="s">
        <v>55</v>
      </c>
      <c r="R283" s="62" t="s">
        <v>856</v>
      </c>
      <c r="S283" s="63" t="s">
        <v>749</v>
      </c>
      <c r="T283" s="58">
        <v>3485</v>
      </c>
      <c r="U283" s="58">
        <v>3434.01</v>
      </c>
      <c r="V283" s="58"/>
      <c r="W283" s="58"/>
      <c r="X283" s="58">
        <v>3485</v>
      </c>
      <c r="Y283" s="58">
        <v>3434.01</v>
      </c>
      <c r="Z283" s="58"/>
      <c r="AA283" s="58"/>
      <c r="AB283" s="58"/>
      <c r="AC283" s="58"/>
      <c r="AD283" s="58">
        <v>17899</v>
      </c>
      <c r="AE283" s="58"/>
      <c r="AF283" s="58">
        <v>17899</v>
      </c>
      <c r="AG283" s="58"/>
      <c r="AH283" s="58"/>
      <c r="AI283" s="58">
        <v>17899</v>
      </c>
      <c r="AJ283" s="58"/>
      <c r="AK283" s="58">
        <v>17899</v>
      </c>
      <c r="AL283" s="58"/>
      <c r="AM283" s="58"/>
      <c r="AN283" s="58">
        <v>17899</v>
      </c>
      <c r="AO283" s="58"/>
      <c r="AP283" s="58">
        <v>17899</v>
      </c>
      <c r="AQ283" s="58"/>
      <c r="AR283" s="58"/>
      <c r="AS283" s="58">
        <v>17899</v>
      </c>
      <c r="AT283" s="58"/>
      <c r="AU283" s="58">
        <v>17899</v>
      </c>
      <c r="AV283" s="58"/>
      <c r="AW283" s="58"/>
      <c r="AX283" s="58">
        <v>3485</v>
      </c>
      <c r="AY283" s="58">
        <v>3434.01</v>
      </c>
      <c r="AZ283" s="58"/>
      <c r="BA283" s="58"/>
      <c r="BB283" s="58">
        <v>3485</v>
      </c>
      <c r="BC283" s="58">
        <v>3434.01</v>
      </c>
      <c r="BD283" s="58"/>
      <c r="BE283" s="58"/>
      <c r="BF283" s="58"/>
      <c r="BG283" s="58"/>
      <c r="BH283" s="58">
        <v>17899</v>
      </c>
      <c r="BI283" s="58"/>
      <c r="BJ283" s="58">
        <v>17899</v>
      </c>
      <c r="BK283" s="58"/>
      <c r="BL283" s="58"/>
      <c r="BM283" s="58">
        <v>17899</v>
      </c>
      <c r="BN283" s="58"/>
      <c r="BO283" s="58">
        <v>17899</v>
      </c>
      <c r="BP283" s="58"/>
      <c r="BQ283" s="58"/>
      <c r="BR283" s="58">
        <v>17899</v>
      </c>
      <c r="BS283" s="58"/>
      <c r="BT283" s="58">
        <v>17899</v>
      </c>
      <c r="BU283" s="58"/>
      <c r="BV283" s="58"/>
      <c r="BW283" s="58">
        <v>17899</v>
      </c>
      <c r="BX283" s="58"/>
      <c r="BY283" s="58">
        <v>17899</v>
      </c>
      <c r="BZ283" s="58"/>
      <c r="CA283" s="58"/>
      <c r="CB283" s="58">
        <v>3485</v>
      </c>
      <c r="CC283" s="58"/>
      <c r="CD283" s="58">
        <v>3485</v>
      </c>
      <c r="CE283" s="58"/>
      <c r="CF283" s="58"/>
      <c r="CG283" s="58">
        <v>17899</v>
      </c>
      <c r="CH283" s="58"/>
      <c r="CI283" s="58">
        <v>17899</v>
      </c>
      <c r="CJ283" s="58"/>
      <c r="CK283" s="58"/>
      <c r="CL283" s="58">
        <v>17899</v>
      </c>
      <c r="CM283" s="58"/>
      <c r="CN283" s="58">
        <v>17899</v>
      </c>
      <c r="CO283" s="58"/>
      <c r="CP283" s="58"/>
      <c r="CQ283" s="58">
        <v>3485</v>
      </c>
      <c r="CR283" s="58"/>
      <c r="CS283" s="58">
        <v>3485</v>
      </c>
      <c r="CT283" s="58"/>
      <c r="CU283" s="58"/>
      <c r="CV283" s="58">
        <v>17899</v>
      </c>
      <c r="CW283" s="58"/>
      <c r="CX283" s="58">
        <v>17899</v>
      </c>
      <c r="CY283" s="58"/>
      <c r="CZ283" s="58"/>
      <c r="DA283" s="58">
        <v>17899</v>
      </c>
      <c r="DB283" s="58"/>
      <c r="DC283" s="58">
        <v>17899</v>
      </c>
      <c r="DD283" s="58"/>
      <c r="DE283" s="58"/>
      <c r="DF283" s="58" t="s">
        <v>57</v>
      </c>
    </row>
    <row r="284" spans="1:110" s="30" customFormat="1" ht="104.25" customHeight="1" x14ac:dyDescent="0.2">
      <c r="A284" s="64"/>
      <c r="B284" s="62"/>
      <c r="C284" s="62"/>
      <c r="D284" s="62"/>
      <c r="E284" s="62"/>
      <c r="F284" s="62"/>
      <c r="G284" s="62"/>
      <c r="H284" s="62"/>
      <c r="I284" s="64"/>
      <c r="J284" s="64"/>
      <c r="K284" s="64"/>
      <c r="L284" s="62"/>
      <c r="M284" s="62"/>
      <c r="N284" s="62"/>
      <c r="O284" s="28" t="s">
        <v>911</v>
      </c>
      <c r="P284" s="28" t="s">
        <v>62</v>
      </c>
      <c r="Q284" s="28" t="s">
        <v>214</v>
      </c>
      <c r="R284" s="62"/>
      <c r="S284" s="63"/>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row>
    <row r="285" spans="1:110" s="30" customFormat="1" ht="226.5" customHeight="1" x14ac:dyDescent="0.2">
      <c r="A285" s="64"/>
      <c r="B285" s="62"/>
      <c r="C285" s="62"/>
      <c r="D285" s="62"/>
      <c r="E285" s="62"/>
      <c r="F285" s="62"/>
      <c r="G285" s="62"/>
      <c r="H285" s="62"/>
      <c r="I285" s="64"/>
      <c r="J285" s="64"/>
      <c r="K285" s="64"/>
      <c r="L285" s="62"/>
      <c r="M285" s="62"/>
      <c r="N285" s="62"/>
      <c r="O285" s="28" t="s">
        <v>172</v>
      </c>
      <c r="P285" s="28" t="s">
        <v>866</v>
      </c>
      <c r="Q285" s="28" t="s">
        <v>174</v>
      </c>
      <c r="R285" s="62"/>
      <c r="S285" s="63"/>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row>
    <row r="286" spans="1:110" s="30" customFormat="1" ht="104.25" customHeight="1" x14ac:dyDescent="0.2">
      <c r="A286" s="64" t="s">
        <v>912</v>
      </c>
      <c r="B286" s="62" t="s">
        <v>913</v>
      </c>
      <c r="C286" s="62"/>
      <c r="D286" s="62"/>
      <c r="E286" s="62"/>
      <c r="F286" s="62"/>
      <c r="G286" s="62"/>
      <c r="H286" s="62"/>
      <c r="I286" s="64" t="s">
        <v>914</v>
      </c>
      <c r="J286" s="64" t="s">
        <v>54</v>
      </c>
      <c r="K286" s="64" t="s">
        <v>755</v>
      </c>
      <c r="L286" s="62"/>
      <c r="M286" s="62"/>
      <c r="N286" s="62"/>
      <c r="O286" s="28" t="s">
        <v>915</v>
      </c>
      <c r="P286" s="28" t="s">
        <v>54</v>
      </c>
      <c r="Q286" s="28" t="s">
        <v>55</v>
      </c>
      <c r="R286" s="62" t="s">
        <v>856</v>
      </c>
      <c r="S286" s="63" t="s">
        <v>916</v>
      </c>
      <c r="T286" s="58">
        <v>5764</v>
      </c>
      <c r="U286" s="58">
        <v>4488.41</v>
      </c>
      <c r="V286" s="58"/>
      <c r="W286" s="58"/>
      <c r="X286" s="58">
        <v>5764</v>
      </c>
      <c r="Y286" s="58">
        <v>4488.41</v>
      </c>
      <c r="Z286" s="58"/>
      <c r="AA286" s="58"/>
      <c r="AB286" s="58"/>
      <c r="AC286" s="58"/>
      <c r="AD286" s="58">
        <v>7510</v>
      </c>
      <c r="AE286" s="58"/>
      <c r="AF286" s="58">
        <v>7510</v>
      </c>
      <c r="AG286" s="58"/>
      <c r="AH286" s="58"/>
      <c r="AI286" s="58">
        <v>7499</v>
      </c>
      <c r="AJ286" s="58"/>
      <c r="AK286" s="58">
        <v>7499</v>
      </c>
      <c r="AL286" s="58"/>
      <c r="AM286" s="58"/>
      <c r="AN286" s="58">
        <v>7499</v>
      </c>
      <c r="AO286" s="58"/>
      <c r="AP286" s="58">
        <v>7499</v>
      </c>
      <c r="AQ286" s="58"/>
      <c r="AR286" s="58"/>
      <c r="AS286" s="58">
        <v>7499</v>
      </c>
      <c r="AT286" s="58"/>
      <c r="AU286" s="58">
        <v>7499</v>
      </c>
      <c r="AV286" s="58"/>
      <c r="AW286" s="58"/>
      <c r="AX286" s="58">
        <v>5764</v>
      </c>
      <c r="AY286" s="58">
        <v>4488.41</v>
      </c>
      <c r="AZ286" s="58"/>
      <c r="BA286" s="58"/>
      <c r="BB286" s="58">
        <v>5764</v>
      </c>
      <c r="BC286" s="58">
        <v>4488.41</v>
      </c>
      <c r="BD286" s="58"/>
      <c r="BE286" s="58"/>
      <c r="BF286" s="58"/>
      <c r="BG286" s="58"/>
      <c r="BH286" s="58">
        <v>7510</v>
      </c>
      <c r="BI286" s="58"/>
      <c r="BJ286" s="58">
        <v>7510</v>
      </c>
      <c r="BK286" s="58"/>
      <c r="BL286" s="58"/>
      <c r="BM286" s="58">
        <v>7499</v>
      </c>
      <c r="BN286" s="58"/>
      <c r="BO286" s="58">
        <v>7499</v>
      </c>
      <c r="BP286" s="58"/>
      <c r="BQ286" s="58"/>
      <c r="BR286" s="58">
        <v>7499</v>
      </c>
      <c r="BS286" s="58"/>
      <c r="BT286" s="58">
        <v>7499</v>
      </c>
      <c r="BU286" s="58"/>
      <c r="BV286" s="58"/>
      <c r="BW286" s="58">
        <v>7499</v>
      </c>
      <c r="BX286" s="58"/>
      <c r="BY286" s="58">
        <v>7499</v>
      </c>
      <c r="BZ286" s="58"/>
      <c r="CA286" s="58"/>
      <c r="CB286" s="58">
        <v>5764</v>
      </c>
      <c r="CC286" s="58"/>
      <c r="CD286" s="58">
        <v>5764</v>
      </c>
      <c r="CE286" s="58"/>
      <c r="CF286" s="58"/>
      <c r="CG286" s="58">
        <v>7510</v>
      </c>
      <c r="CH286" s="58"/>
      <c r="CI286" s="58">
        <v>7510</v>
      </c>
      <c r="CJ286" s="58"/>
      <c r="CK286" s="58"/>
      <c r="CL286" s="58">
        <v>7499</v>
      </c>
      <c r="CM286" s="58"/>
      <c r="CN286" s="58">
        <v>7499</v>
      </c>
      <c r="CO286" s="58"/>
      <c r="CP286" s="58"/>
      <c r="CQ286" s="58">
        <v>5764</v>
      </c>
      <c r="CR286" s="58"/>
      <c r="CS286" s="58">
        <v>5764</v>
      </c>
      <c r="CT286" s="58"/>
      <c r="CU286" s="58"/>
      <c r="CV286" s="58">
        <v>7510</v>
      </c>
      <c r="CW286" s="58"/>
      <c r="CX286" s="58">
        <v>7510</v>
      </c>
      <c r="CY286" s="58"/>
      <c r="CZ286" s="58"/>
      <c r="DA286" s="58">
        <v>7499</v>
      </c>
      <c r="DB286" s="58"/>
      <c r="DC286" s="58">
        <v>7499</v>
      </c>
      <c r="DD286" s="58"/>
      <c r="DE286" s="58"/>
      <c r="DF286" s="58" t="s">
        <v>57</v>
      </c>
    </row>
    <row r="287" spans="1:110" s="30" customFormat="1" ht="87.75" customHeight="1" x14ac:dyDescent="0.2">
      <c r="A287" s="64"/>
      <c r="B287" s="62"/>
      <c r="C287" s="62"/>
      <c r="D287" s="62"/>
      <c r="E287" s="62"/>
      <c r="F287" s="62"/>
      <c r="G287" s="62"/>
      <c r="H287" s="62"/>
      <c r="I287" s="64"/>
      <c r="J287" s="64"/>
      <c r="K287" s="64"/>
      <c r="L287" s="62"/>
      <c r="M287" s="62"/>
      <c r="N287" s="62"/>
      <c r="O287" s="28" t="s">
        <v>153</v>
      </c>
      <c r="P287" s="28" t="s">
        <v>836</v>
      </c>
      <c r="Q287" s="28" t="s">
        <v>155</v>
      </c>
      <c r="R287" s="62"/>
      <c r="S287" s="63"/>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row>
    <row r="288" spans="1:110" s="30" customFormat="1" ht="129" customHeight="1" x14ac:dyDescent="0.2">
      <c r="A288" s="64" t="s">
        <v>917</v>
      </c>
      <c r="B288" s="62" t="s">
        <v>918</v>
      </c>
      <c r="C288" s="62"/>
      <c r="D288" s="62"/>
      <c r="E288" s="62"/>
      <c r="F288" s="62"/>
      <c r="G288" s="62"/>
      <c r="H288" s="62"/>
      <c r="I288" s="28" t="s">
        <v>919</v>
      </c>
      <c r="J288" s="28" t="s">
        <v>920</v>
      </c>
      <c r="K288" s="28" t="s">
        <v>921</v>
      </c>
      <c r="L288" s="62"/>
      <c r="M288" s="62"/>
      <c r="N288" s="62"/>
      <c r="O288" s="28" t="s">
        <v>163</v>
      </c>
      <c r="P288" s="28" t="s">
        <v>54</v>
      </c>
      <c r="Q288" s="28" t="s">
        <v>55</v>
      </c>
      <c r="R288" s="62" t="s">
        <v>922</v>
      </c>
      <c r="S288" s="63" t="s">
        <v>565</v>
      </c>
      <c r="T288" s="58">
        <v>3092</v>
      </c>
      <c r="U288" s="58">
        <v>2646.76</v>
      </c>
      <c r="V288" s="58"/>
      <c r="W288" s="58"/>
      <c r="X288" s="58">
        <v>3092</v>
      </c>
      <c r="Y288" s="58">
        <v>2646.76</v>
      </c>
      <c r="Z288" s="58"/>
      <c r="AA288" s="58"/>
      <c r="AB288" s="58"/>
      <c r="AC288" s="58"/>
      <c r="AD288" s="58">
        <v>3087</v>
      </c>
      <c r="AE288" s="58"/>
      <c r="AF288" s="58">
        <v>3087</v>
      </c>
      <c r="AG288" s="58"/>
      <c r="AH288" s="58"/>
      <c r="AI288" s="58">
        <v>3087</v>
      </c>
      <c r="AJ288" s="58"/>
      <c r="AK288" s="58">
        <v>3087</v>
      </c>
      <c r="AL288" s="58"/>
      <c r="AM288" s="58"/>
      <c r="AN288" s="58">
        <v>3087</v>
      </c>
      <c r="AO288" s="58"/>
      <c r="AP288" s="58">
        <v>3087</v>
      </c>
      <c r="AQ288" s="58"/>
      <c r="AR288" s="58"/>
      <c r="AS288" s="58">
        <v>3087</v>
      </c>
      <c r="AT288" s="58"/>
      <c r="AU288" s="58">
        <v>3087</v>
      </c>
      <c r="AV288" s="58"/>
      <c r="AW288" s="58"/>
      <c r="AX288" s="58">
        <v>3092</v>
      </c>
      <c r="AY288" s="58">
        <v>2646.76</v>
      </c>
      <c r="AZ288" s="58"/>
      <c r="BA288" s="58"/>
      <c r="BB288" s="58">
        <v>3092</v>
      </c>
      <c r="BC288" s="58">
        <v>2646.76</v>
      </c>
      <c r="BD288" s="58"/>
      <c r="BE288" s="58"/>
      <c r="BF288" s="58"/>
      <c r="BG288" s="58"/>
      <c r="BH288" s="58">
        <v>3087</v>
      </c>
      <c r="BI288" s="58"/>
      <c r="BJ288" s="58">
        <v>3087</v>
      </c>
      <c r="BK288" s="58"/>
      <c r="BL288" s="58"/>
      <c r="BM288" s="58">
        <v>3087</v>
      </c>
      <c r="BN288" s="58"/>
      <c r="BO288" s="58">
        <v>3087</v>
      </c>
      <c r="BP288" s="58"/>
      <c r="BQ288" s="58"/>
      <c r="BR288" s="58">
        <v>3087</v>
      </c>
      <c r="BS288" s="58"/>
      <c r="BT288" s="58">
        <v>3087</v>
      </c>
      <c r="BU288" s="58"/>
      <c r="BV288" s="58"/>
      <c r="BW288" s="58">
        <v>3087</v>
      </c>
      <c r="BX288" s="58"/>
      <c r="BY288" s="58">
        <v>3087</v>
      </c>
      <c r="BZ288" s="58"/>
      <c r="CA288" s="58"/>
      <c r="CB288" s="58">
        <v>3092</v>
      </c>
      <c r="CC288" s="58"/>
      <c r="CD288" s="58">
        <v>3092</v>
      </c>
      <c r="CE288" s="58"/>
      <c r="CF288" s="58"/>
      <c r="CG288" s="58">
        <v>3087</v>
      </c>
      <c r="CH288" s="58"/>
      <c r="CI288" s="58">
        <v>3087</v>
      </c>
      <c r="CJ288" s="58"/>
      <c r="CK288" s="58"/>
      <c r="CL288" s="58">
        <v>3087</v>
      </c>
      <c r="CM288" s="58"/>
      <c r="CN288" s="58">
        <v>3087</v>
      </c>
      <c r="CO288" s="58"/>
      <c r="CP288" s="58"/>
      <c r="CQ288" s="58">
        <v>3092</v>
      </c>
      <c r="CR288" s="58"/>
      <c r="CS288" s="58">
        <v>3092</v>
      </c>
      <c r="CT288" s="58"/>
      <c r="CU288" s="58"/>
      <c r="CV288" s="58">
        <v>3087</v>
      </c>
      <c r="CW288" s="58"/>
      <c r="CX288" s="58">
        <v>3087</v>
      </c>
      <c r="CY288" s="58"/>
      <c r="CZ288" s="58"/>
      <c r="DA288" s="58">
        <v>3087</v>
      </c>
      <c r="DB288" s="58"/>
      <c r="DC288" s="58">
        <v>3087</v>
      </c>
      <c r="DD288" s="58"/>
      <c r="DE288" s="58"/>
      <c r="DF288" s="58" t="s">
        <v>57</v>
      </c>
    </row>
    <row r="289" spans="1:110" s="30" customFormat="1" ht="220.5" customHeight="1" x14ac:dyDescent="0.2">
      <c r="A289" s="64"/>
      <c r="B289" s="62"/>
      <c r="C289" s="62"/>
      <c r="D289" s="62"/>
      <c r="E289" s="62"/>
      <c r="F289" s="62"/>
      <c r="G289" s="62"/>
      <c r="H289" s="62"/>
      <c r="I289" s="28" t="s">
        <v>923</v>
      </c>
      <c r="J289" s="28" t="s">
        <v>267</v>
      </c>
      <c r="K289" s="28" t="s">
        <v>924</v>
      </c>
      <c r="L289" s="62"/>
      <c r="M289" s="62"/>
      <c r="N289" s="62"/>
      <c r="O289" s="28" t="s">
        <v>153</v>
      </c>
      <c r="P289" s="28" t="s">
        <v>836</v>
      </c>
      <c r="Q289" s="28" t="s">
        <v>155</v>
      </c>
      <c r="R289" s="62"/>
      <c r="S289" s="63"/>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row>
    <row r="290" spans="1:110" s="30" customFormat="1" ht="63.75" customHeight="1" x14ac:dyDescent="0.2">
      <c r="A290" s="28" t="s">
        <v>925</v>
      </c>
      <c r="B290" s="6" t="s">
        <v>926</v>
      </c>
      <c r="C290" s="6"/>
      <c r="D290" s="6"/>
      <c r="E290" s="6"/>
      <c r="F290" s="6"/>
      <c r="G290" s="6"/>
      <c r="H290" s="6"/>
      <c r="I290" s="6"/>
      <c r="J290" s="6"/>
      <c r="K290" s="6"/>
      <c r="L290" s="6"/>
      <c r="M290" s="6"/>
      <c r="N290" s="6"/>
      <c r="O290" s="6"/>
      <c r="P290" s="6"/>
      <c r="Q290" s="6"/>
      <c r="R290" s="6"/>
      <c r="S290" s="6"/>
      <c r="T290" s="29">
        <v>19438.259999999998</v>
      </c>
      <c r="U290" s="29">
        <v>16856.490000000002</v>
      </c>
      <c r="V290" s="29">
        <v>0</v>
      </c>
      <c r="W290" s="29">
        <v>0</v>
      </c>
      <c r="X290" s="29">
        <v>0</v>
      </c>
      <c r="Y290" s="29">
        <v>0</v>
      </c>
      <c r="Z290" s="29">
        <v>0</v>
      </c>
      <c r="AA290" s="29">
        <v>0</v>
      </c>
      <c r="AB290" s="29">
        <v>19438.259999999998</v>
      </c>
      <c r="AC290" s="29">
        <v>16856.490000000002</v>
      </c>
      <c r="AD290" s="29">
        <v>5023.8999999999996</v>
      </c>
      <c r="AE290" s="29">
        <v>0</v>
      </c>
      <c r="AF290" s="29">
        <v>0</v>
      </c>
      <c r="AG290" s="29">
        <v>0</v>
      </c>
      <c r="AH290" s="29">
        <v>5023.8999999999996</v>
      </c>
      <c r="AI290" s="29">
        <v>5023.8999999999996</v>
      </c>
      <c r="AJ290" s="29">
        <v>0</v>
      </c>
      <c r="AK290" s="29">
        <v>0</v>
      </c>
      <c r="AL290" s="29">
        <v>0</v>
      </c>
      <c r="AM290" s="29">
        <v>5023.8999999999996</v>
      </c>
      <c r="AN290" s="29">
        <v>5023.8999999999996</v>
      </c>
      <c r="AO290" s="29">
        <v>0</v>
      </c>
      <c r="AP290" s="29">
        <v>0</v>
      </c>
      <c r="AQ290" s="29" t="s">
        <v>45</v>
      </c>
      <c r="AR290" s="29">
        <v>5023.8999999999996</v>
      </c>
      <c r="AS290" s="29">
        <v>5023.8999999999996</v>
      </c>
      <c r="AT290" s="29">
        <v>0</v>
      </c>
      <c r="AU290" s="29">
        <v>0</v>
      </c>
      <c r="AV290" s="29">
        <v>0</v>
      </c>
      <c r="AW290" s="29">
        <v>5023.8999999999996</v>
      </c>
      <c r="AX290" s="29">
        <v>17412.560000000001</v>
      </c>
      <c r="AY290" s="29">
        <v>14830.81</v>
      </c>
      <c r="AZ290" s="29">
        <v>0</v>
      </c>
      <c r="BA290" s="29">
        <v>0</v>
      </c>
      <c r="BB290" s="29">
        <v>0</v>
      </c>
      <c r="BC290" s="29">
        <v>0</v>
      </c>
      <c r="BD290" s="29">
        <v>0</v>
      </c>
      <c r="BE290" s="29">
        <v>0</v>
      </c>
      <c r="BF290" s="29">
        <v>17412.560000000001</v>
      </c>
      <c r="BG290" s="29">
        <v>14830.81</v>
      </c>
      <c r="BH290" s="29">
        <v>5023.8999999999996</v>
      </c>
      <c r="BI290" s="29">
        <v>0</v>
      </c>
      <c r="BJ290" s="29">
        <v>0</v>
      </c>
      <c r="BK290" s="29">
        <v>0</v>
      </c>
      <c r="BL290" s="29">
        <v>5023.8999999999996</v>
      </c>
      <c r="BM290" s="29">
        <v>5023.8999999999996</v>
      </c>
      <c r="BN290" s="29">
        <v>0</v>
      </c>
      <c r="BO290" s="29">
        <v>0</v>
      </c>
      <c r="BP290" s="29">
        <v>0</v>
      </c>
      <c r="BQ290" s="29">
        <v>5023.8999999999996</v>
      </c>
      <c r="BR290" s="29">
        <v>5023.8999999999996</v>
      </c>
      <c r="BS290" s="29">
        <v>0</v>
      </c>
      <c r="BT290" s="29">
        <v>0</v>
      </c>
      <c r="BU290" s="29">
        <v>0</v>
      </c>
      <c r="BV290" s="29">
        <v>5023.8999999999996</v>
      </c>
      <c r="BW290" s="29">
        <v>5023.8999999999996</v>
      </c>
      <c r="BX290" s="29">
        <v>0</v>
      </c>
      <c r="BY290" s="29">
        <v>0</v>
      </c>
      <c r="BZ290" s="29">
        <v>0</v>
      </c>
      <c r="CA290" s="29">
        <v>5023.8999999999996</v>
      </c>
      <c r="CB290" s="29">
        <v>19438.259999999998</v>
      </c>
      <c r="CC290" s="29">
        <v>0</v>
      </c>
      <c r="CD290" s="29">
        <v>0</v>
      </c>
      <c r="CE290" s="29">
        <v>0</v>
      </c>
      <c r="CF290" s="29">
        <v>19438.259999999998</v>
      </c>
      <c r="CG290" s="29">
        <v>5023.8999999999996</v>
      </c>
      <c r="CH290" s="29">
        <v>0</v>
      </c>
      <c r="CI290" s="29">
        <v>0</v>
      </c>
      <c r="CJ290" s="29">
        <v>0</v>
      </c>
      <c r="CK290" s="29">
        <v>5023.8999999999996</v>
      </c>
      <c r="CL290" s="29">
        <v>5023.8999999999996</v>
      </c>
      <c r="CM290" s="29">
        <v>0</v>
      </c>
      <c r="CN290" s="29">
        <v>0</v>
      </c>
      <c r="CO290" s="29">
        <v>0</v>
      </c>
      <c r="CP290" s="29">
        <v>5023.8999999999996</v>
      </c>
      <c r="CQ290" s="29">
        <v>17412.560000000001</v>
      </c>
      <c r="CR290" s="29">
        <v>0</v>
      </c>
      <c r="CS290" s="29">
        <v>0</v>
      </c>
      <c r="CT290" s="29">
        <v>0</v>
      </c>
      <c r="CU290" s="29">
        <v>17412.560000000001</v>
      </c>
      <c r="CV290" s="29">
        <v>5023.8999999999996</v>
      </c>
      <c r="CW290" s="29">
        <v>0</v>
      </c>
      <c r="CX290" s="29">
        <v>0</v>
      </c>
      <c r="CY290" s="29">
        <v>0</v>
      </c>
      <c r="CZ290" s="29">
        <v>5023.8999999999996</v>
      </c>
      <c r="DA290" s="29">
        <v>5023.8999999999996</v>
      </c>
      <c r="DB290" s="29">
        <v>0</v>
      </c>
      <c r="DC290" s="29">
        <v>0</v>
      </c>
      <c r="DD290" s="29">
        <v>0</v>
      </c>
      <c r="DE290" s="29">
        <v>5023.8999999999996</v>
      </c>
      <c r="DF290" s="29"/>
    </row>
    <row r="291" spans="1:110" s="30" customFormat="1" ht="104.25" customHeight="1" x14ac:dyDescent="0.2">
      <c r="A291" s="64" t="s">
        <v>927</v>
      </c>
      <c r="B291" s="62" t="s">
        <v>928</v>
      </c>
      <c r="C291" s="64" t="s">
        <v>762</v>
      </c>
      <c r="D291" s="64" t="s">
        <v>929</v>
      </c>
      <c r="E291" s="64" t="s">
        <v>206</v>
      </c>
      <c r="F291" s="62"/>
      <c r="G291" s="62"/>
      <c r="H291" s="62"/>
      <c r="I291" s="64" t="s">
        <v>204</v>
      </c>
      <c r="J291" s="64" t="s">
        <v>930</v>
      </c>
      <c r="K291" s="64" t="s">
        <v>206</v>
      </c>
      <c r="L291" s="62"/>
      <c r="M291" s="62"/>
      <c r="N291" s="62"/>
      <c r="O291" s="28" t="s">
        <v>207</v>
      </c>
      <c r="P291" s="28" t="s">
        <v>54</v>
      </c>
      <c r="Q291" s="28" t="s">
        <v>208</v>
      </c>
      <c r="R291" s="62"/>
      <c r="S291" s="62" t="s">
        <v>931</v>
      </c>
      <c r="T291" s="58">
        <v>5585.5</v>
      </c>
      <c r="U291" s="58">
        <v>5468.01</v>
      </c>
      <c r="V291" s="58">
        <v>0</v>
      </c>
      <c r="W291" s="58">
        <v>0</v>
      </c>
      <c r="X291" s="58">
        <v>0</v>
      </c>
      <c r="Y291" s="58">
        <v>0</v>
      </c>
      <c r="Z291" s="58">
        <v>0</v>
      </c>
      <c r="AA291" s="58">
        <v>0</v>
      </c>
      <c r="AB291" s="58">
        <v>5585.5</v>
      </c>
      <c r="AC291" s="58">
        <v>5468.01</v>
      </c>
      <c r="AD291" s="58">
        <v>4546.1000000000004</v>
      </c>
      <c r="AE291" s="58">
        <v>0</v>
      </c>
      <c r="AF291" s="58">
        <v>0</v>
      </c>
      <c r="AG291" s="58">
        <v>0</v>
      </c>
      <c r="AH291" s="58">
        <v>4546.1000000000004</v>
      </c>
      <c r="AI291" s="58">
        <v>4546.1000000000004</v>
      </c>
      <c r="AJ291" s="58">
        <v>0</v>
      </c>
      <c r="AK291" s="58">
        <v>0</v>
      </c>
      <c r="AL291" s="58">
        <v>0</v>
      </c>
      <c r="AM291" s="58">
        <v>4546.1000000000004</v>
      </c>
      <c r="AN291" s="58">
        <v>4546.1000000000004</v>
      </c>
      <c r="AO291" s="58">
        <v>0</v>
      </c>
      <c r="AP291" s="58">
        <v>0</v>
      </c>
      <c r="AQ291" s="58" t="s">
        <v>45</v>
      </c>
      <c r="AR291" s="58">
        <v>4546.1000000000004</v>
      </c>
      <c r="AS291" s="58">
        <v>4546.1000000000004</v>
      </c>
      <c r="AT291" s="58">
        <v>0</v>
      </c>
      <c r="AU291" s="58">
        <v>0</v>
      </c>
      <c r="AV291" s="58">
        <v>0</v>
      </c>
      <c r="AW291" s="58">
        <v>4546.1000000000004</v>
      </c>
      <c r="AX291" s="58">
        <v>5585.5</v>
      </c>
      <c r="AY291" s="58">
        <v>5468.01</v>
      </c>
      <c r="AZ291" s="58">
        <v>0</v>
      </c>
      <c r="BA291" s="58">
        <v>0</v>
      </c>
      <c r="BB291" s="58">
        <v>0</v>
      </c>
      <c r="BC291" s="58">
        <v>0</v>
      </c>
      <c r="BD291" s="58">
        <v>0</v>
      </c>
      <c r="BE291" s="58">
        <v>0</v>
      </c>
      <c r="BF291" s="58">
        <v>5585.5</v>
      </c>
      <c r="BG291" s="58">
        <v>5468.01</v>
      </c>
      <c r="BH291" s="58">
        <v>4546.1000000000004</v>
      </c>
      <c r="BI291" s="58">
        <v>0</v>
      </c>
      <c r="BJ291" s="58">
        <v>0</v>
      </c>
      <c r="BK291" s="58">
        <v>0</v>
      </c>
      <c r="BL291" s="58">
        <v>4546.1000000000004</v>
      </c>
      <c r="BM291" s="58">
        <v>4546.1000000000004</v>
      </c>
      <c r="BN291" s="58">
        <v>0</v>
      </c>
      <c r="BO291" s="58">
        <v>0</v>
      </c>
      <c r="BP291" s="58">
        <v>0</v>
      </c>
      <c r="BQ291" s="58">
        <v>4546.1000000000004</v>
      </c>
      <c r="BR291" s="58">
        <v>4546.1000000000004</v>
      </c>
      <c r="BS291" s="58">
        <v>0</v>
      </c>
      <c r="BT291" s="58">
        <v>0</v>
      </c>
      <c r="BU291" s="58">
        <v>0</v>
      </c>
      <c r="BV291" s="58">
        <v>4546.1000000000004</v>
      </c>
      <c r="BW291" s="58">
        <v>4546.1000000000004</v>
      </c>
      <c r="BX291" s="58">
        <v>0</v>
      </c>
      <c r="BY291" s="58">
        <v>0</v>
      </c>
      <c r="BZ291" s="58">
        <v>0</v>
      </c>
      <c r="CA291" s="58">
        <v>4546.1000000000004</v>
      </c>
      <c r="CB291" s="58">
        <v>5585.5</v>
      </c>
      <c r="CC291" s="58">
        <v>0</v>
      </c>
      <c r="CD291" s="58">
        <v>0</v>
      </c>
      <c r="CE291" s="58">
        <v>0</v>
      </c>
      <c r="CF291" s="58">
        <v>5585.5</v>
      </c>
      <c r="CG291" s="58">
        <v>4546.1000000000004</v>
      </c>
      <c r="CH291" s="58">
        <v>0</v>
      </c>
      <c r="CI291" s="58">
        <v>0</v>
      </c>
      <c r="CJ291" s="58">
        <v>0</v>
      </c>
      <c r="CK291" s="58">
        <v>4546.1000000000004</v>
      </c>
      <c r="CL291" s="58">
        <v>4546.1000000000004</v>
      </c>
      <c r="CM291" s="58">
        <v>0</v>
      </c>
      <c r="CN291" s="58">
        <v>0</v>
      </c>
      <c r="CO291" s="58">
        <v>0</v>
      </c>
      <c r="CP291" s="58">
        <v>4546.1000000000004</v>
      </c>
      <c r="CQ291" s="58">
        <v>5585.5</v>
      </c>
      <c r="CR291" s="58">
        <v>0</v>
      </c>
      <c r="CS291" s="58">
        <v>0</v>
      </c>
      <c r="CT291" s="58">
        <v>0</v>
      </c>
      <c r="CU291" s="58">
        <v>5585.5</v>
      </c>
      <c r="CV291" s="58">
        <v>4546.1000000000004</v>
      </c>
      <c r="CW291" s="58">
        <v>0</v>
      </c>
      <c r="CX291" s="58">
        <v>0</v>
      </c>
      <c r="CY291" s="58">
        <v>0</v>
      </c>
      <c r="CZ291" s="58">
        <v>4546.1000000000004</v>
      </c>
      <c r="DA291" s="58">
        <v>4546.1000000000004</v>
      </c>
      <c r="DB291" s="58">
        <v>0</v>
      </c>
      <c r="DC291" s="58">
        <v>0</v>
      </c>
      <c r="DD291" s="58">
        <v>0</v>
      </c>
      <c r="DE291" s="58">
        <v>4546.1000000000004</v>
      </c>
      <c r="DF291" s="58" t="s">
        <v>57</v>
      </c>
    </row>
    <row r="292" spans="1:110" s="30" customFormat="1" ht="134.25" customHeight="1" x14ac:dyDescent="0.2">
      <c r="A292" s="64"/>
      <c r="B292" s="62"/>
      <c r="C292" s="64"/>
      <c r="D292" s="64"/>
      <c r="E292" s="64"/>
      <c r="F292" s="62"/>
      <c r="G292" s="62"/>
      <c r="H292" s="62"/>
      <c r="I292" s="64"/>
      <c r="J292" s="64"/>
      <c r="K292" s="64"/>
      <c r="L292" s="62"/>
      <c r="M292" s="62"/>
      <c r="N292" s="62"/>
      <c r="O292" s="28" t="s">
        <v>153</v>
      </c>
      <c r="P292" s="28" t="s">
        <v>932</v>
      </c>
      <c r="Q292" s="28" t="s">
        <v>155</v>
      </c>
      <c r="R292" s="62"/>
      <c r="S292" s="62"/>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row>
    <row r="293" spans="1:110" s="30" customFormat="1" ht="108" customHeight="1" x14ac:dyDescent="0.2">
      <c r="A293" s="64" t="s">
        <v>933</v>
      </c>
      <c r="B293" s="62" t="s">
        <v>934</v>
      </c>
      <c r="C293" s="64" t="s">
        <v>935</v>
      </c>
      <c r="D293" s="64" t="s">
        <v>840</v>
      </c>
      <c r="E293" s="64" t="s">
        <v>936</v>
      </c>
      <c r="F293" s="62"/>
      <c r="G293" s="62"/>
      <c r="H293" s="62"/>
      <c r="I293" s="64" t="s">
        <v>937</v>
      </c>
      <c r="J293" s="64" t="s">
        <v>840</v>
      </c>
      <c r="K293" s="64" t="s">
        <v>938</v>
      </c>
      <c r="L293" s="62"/>
      <c r="M293" s="62"/>
      <c r="N293" s="62"/>
      <c r="O293" s="28" t="s">
        <v>850</v>
      </c>
      <c r="P293" s="28" t="s">
        <v>54</v>
      </c>
      <c r="Q293" s="28" t="s">
        <v>55</v>
      </c>
      <c r="R293" s="62"/>
      <c r="S293" s="63" t="s">
        <v>749</v>
      </c>
      <c r="T293" s="58">
        <v>3184.4</v>
      </c>
      <c r="U293" s="58">
        <v>2980.68</v>
      </c>
      <c r="V293" s="58"/>
      <c r="W293" s="58"/>
      <c r="X293" s="58"/>
      <c r="Y293" s="58"/>
      <c r="Z293" s="58"/>
      <c r="AA293" s="58"/>
      <c r="AB293" s="58">
        <v>3184.4</v>
      </c>
      <c r="AC293" s="58">
        <v>2980.68</v>
      </c>
      <c r="AD293" s="58">
        <v>0</v>
      </c>
      <c r="AE293" s="58"/>
      <c r="AF293" s="58"/>
      <c r="AG293" s="58"/>
      <c r="AH293" s="58">
        <v>0</v>
      </c>
      <c r="AI293" s="58">
        <v>0</v>
      </c>
      <c r="AJ293" s="58"/>
      <c r="AK293" s="58"/>
      <c r="AL293" s="58"/>
      <c r="AM293" s="58">
        <v>0</v>
      </c>
      <c r="AN293" s="58">
        <v>0</v>
      </c>
      <c r="AO293" s="58"/>
      <c r="AP293" s="58"/>
      <c r="AQ293" s="58"/>
      <c r="AR293" s="58">
        <v>0</v>
      </c>
      <c r="AS293" s="58">
        <v>0</v>
      </c>
      <c r="AT293" s="58"/>
      <c r="AU293" s="58"/>
      <c r="AV293" s="58"/>
      <c r="AW293" s="58">
        <v>0</v>
      </c>
      <c r="AX293" s="58">
        <v>3184.4</v>
      </c>
      <c r="AY293" s="58">
        <v>2980.68</v>
      </c>
      <c r="AZ293" s="58"/>
      <c r="BA293" s="58"/>
      <c r="BB293" s="58"/>
      <c r="BC293" s="58"/>
      <c r="BD293" s="58"/>
      <c r="BE293" s="58"/>
      <c r="BF293" s="58">
        <v>3184.4</v>
      </c>
      <c r="BG293" s="58">
        <v>2980.68</v>
      </c>
      <c r="BH293" s="58">
        <v>0</v>
      </c>
      <c r="BI293" s="58"/>
      <c r="BJ293" s="58"/>
      <c r="BK293" s="58"/>
      <c r="BL293" s="58">
        <v>0</v>
      </c>
      <c r="BM293" s="58">
        <v>0</v>
      </c>
      <c r="BN293" s="58"/>
      <c r="BO293" s="58"/>
      <c r="BP293" s="58"/>
      <c r="BQ293" s="58">
        <v>0</v>
      </c>
      <c r="BR293" s="58">
        <v>0</v>
      </c>
      <c r="BS293" s="58"/>
      <c r="BT293" s="58"/>
      <c r="BU293" s="58"/>
      <c r="BV293" s="58">
        <v>0</v>
      </c>
      <c r="BW293" s="58">
        <v>0</v>
      </c>
      <c r="BX293" s="58"/>
      <c r="BY293" s="58"/>
      <c r="BZ293" s="58"/>
      <c r="CA293" s="58">
        <v>0</v>
      </c>
      <c r="CB293" s="58">
        <v>3184.4</v>
      </c>
      <c r="CC293" s="58"/>
      <c r="CD293" s="58"/>
      <c r="CE293" s="58"/>
      <c r="CF293" s="58">
        <v>3184.4</v>
      </c>
      <c r="CG293" s="58">
        <v>0</v>
      </c>
      <c r="CH293" s="58"/>
      <c r="CI293" s="58"/>
      <c r="CJ293" s="58"/>
      <c r="CK293" s="58">
        <v>0</v>
      </c>
      <c r="CL293" s="58">
        <v>0</v>
      </c>
      <c r="CM293" s="58"/>
      <c r="CN293" s="58"/>
      <c r="CO293" s="58"/>
      <c r="CP293" s="58">
        <v>0</v>
      </c>
      <c r="CQ293" s="58">
        <v>3184.4</v>
      </c>
      <c r="CR293" s="58"/>
      <c r="CS293" s="58"/>
      <c r="CT293" s="58"/>
      <c r="CU293" s="58">
        <v>3184.4</v>
      </c>
      <c r="CV293" s="58">
        <v>0</v>
      </c>
      <c r="CW293" s="58"/>
      <c r="CX293" s="58"/>
      <c r="CY293" s="58"/>
      <c r="CZ293" s="58">
        <v>0</v>
      </c>
      <c r="DA293" s="58">
        <v>0</v>
      </c>
      <c r="DB293" s="58"/>
      <c r="DC293" s="58"/>
      <c r="DD293" s="58"/>
      <c r="DE293" s="58">
        <v>0</v>
      </c>
      <c r="DF293" s="58" t="s">
        <v>57</v>
      </c>
    </row>
    <row r="294" spans="1:110" s="30" customFormat="1" ht="80.25" customHeight="1" x14ac:dyDescent="0.2">
      <c r="A294" s="64"/>
      <c r="B294" s="62"/>
      <c r="C294" s="64"/>
      <c r="D294" s="64"/>
      <c r="E294" s="64"/>
      <c r="F294" s="62"/>
      <c r="G294" s="62"/>
      <c r="H294" s="62"/>
      <c r="I294" s="64"/>
      <c r="J294" s="64"/>
      <c r="K294" s="64"/>
      <c r="L294" s="62"/>
      <c r="M294" s="62"/>
      <c r="N294" s="62"/>
      <c r="O294" s="28" t="s">
        <v>153</v>
      </c>
      <c r="P294" s="28" t="s">
        <v>939</v>
      </c>
      <c r="Q294" s="28" t="s">
        <v>155</v>
      </c>
      <c r="R294" s="62"/>
      <c r="S294" s="63"/>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row>
    <row r="295" spans="1:110" s="30" customFormat="1" ht="120" customHeight="1" x14ac:dyDescent="0.2">
      <c r="A295" s="64" t="s">
        <v>940</v>
      </c>
      <c r="B295" s="62" t="s">
        <v>941</v>
      </c>
      <c r="C295" s="62"/>
      <c r="D295" s="62"/>
      <c r="E295" s="62"/>
      <c r="F295" s="62"/>
      <c r="G295" s="62"/>
      <c r="H295" s="62"/>
      <c r="I295" s="28" t="s">
        <v>942</v>
      </c>
      <c r="J295" s="28" t="s">
        <v>54</v>
      </c>
      <c r="K295" s="28" t="s">
        <v>943</v>
      </c>
      <c r="L295" s="64" t="s">
        <v>944</v>
      </c>
      <c r="M295" s="64" t="s">
        <v>65</v>
      </c>
      <c r="N295" s="64" t="s">
        <v>945</v>
      </c>
      <c r="O295" s="28" t="s">
        <v>322</v>
      </c>
      <c r="P295" s="28" t="s">
        <v>54</v>
      </c>
      <c r="Q295" s="28" t="s">
        <v>55</v>
      </c>
      <c r="R295" s="62"/>
      <c r="S295" s="63" t="s">
        <v>749</v>
      </c>
      <c r="T295" s="58">
        <v>2438.1999999999998</v>
      </c>
      <c r="U295" s="58">
        <v>672.06</v>
      </c>
      <c r="V295" s="58"/>
      <c r="W295" s="58"/>
      <c r="X295" s="58"/>
      <c r="Y295" s="58"/>
      <c r="Z295" s="58"/>
      <c r="AA295" s="58"/>
      <c r="AB295" s="58">
        <v>2438.1999999999998</v>
      </c>
      <c r="AC295" s="58">
        <v>672.06</v>
      </c>
      <c r="AD295" s="58">
        <v>0</v>
      </c>
      <c r="AE295" s="58"/>
      <c r="AF295" s="58"/>
      <c r="AG295" s="58"/>
      <c r="AH295" s="58">
        <v>0</v>
      </c>
      <c r="AI295" s="58">
        <v>0</v>
      </c>
      <c r="AJ295" s="58"/>
      <c r="AK295" s="58"/>
      <c r="AL295" s="58"/>
      <c r="AM295" s="58">
        <v>0</v>
      </c>
      <c r="AN295" s="58">
        <v>0</v>
      </c>
      <c r="AO295" s="58"/>
      <c r="AP295" s="58"/>
      <c r="AQ295" s="58"/>
      <c r="AR295" s="58">
        <v>0</v>
      </c>
      <c r="AS295" s="58">
        <v>0</v>
      </c>
      <c r="AT295" s="58"/>
      <c r="AU295" s="58"/>
      <c r="AV295" s="58"/>
      <c r="AW295" s="58">
        <v>0</v>
      </c>
      <c r="AX295" s="58">
        <v>2438.1999999999998</v>
      </c>
      <c r="AY295" s="58">
        <v>672.06</v>
      </c>
      <c r="AZ295" s="58"/>
      <c r="BA295" s="58"/>
      <c r="BB295" s="58"/>
      <c r="BC295" s="58"/>
      <c r="BD295" s="58"/>
      <c r="BE295" s="58"/>
      <c r="BF295" s="58">
        <v>2438.1999999999998</v>
      </c>
      <c r="BG295" s="58">
        <v>672.06</v>
      </c>
      <c r="BH295" s="58">
        <v>0</v>
      </c>
      <c r="BI295" s="58"/>
      <c r="BJ295" s="58"/>
      <c r="BK295" s="58"/>
      <c r="BL295" s="58">
        <v>0</v>
      </c>
      <c r="BM295" s="58">
        <v>0</v>
      </c>
      <c r="BN295" s="58"/>
      <c r="BO295" s="58"/>
      <c r="BP295" s="58"/>
      <c r="BQ295" s="58">
        <v>0</v>
      </c>
      <c r="BR295" s="58">
        <v>0</v>
      </c>
      <c r="BS295" s="58"/>
      <c r="BT295" s="58"/>
      <c r="BU295" s="58"/>
      <c r="BV295" s="58">
        <v>0</v>
      </c>
      <c r="BW295" s="58">
        <v>0</v>
      </c>
      <c r="BX295" s="58"/>
      <c r="BY295" s="58"/>
      <c r="BZ295" s="58"/>
      <c r="CA295" s="58">
        <v>0</v>
      </c>
      <c r="CB295" s="58">
        <v>2438.1999999999998</v>
      </c>
      <c r="CC295" s="58"/>
      <c r="CD295" s="58"/>
      <c r="CE295" s="58"/>
      <c r="CF295" s="58">
        <v>2438.1999999999998</v>
      </c>
      <c r="CG295" s="58">
        <v>0</v>
      </c>
      <c r="CH295" s="58"/>
      <c r="CI295" s="58"/>
      <c r="CJ295" s="58"/>
      <c r="CK295" s="58">
        <v>0</v>
      </c>
      <c r="CL295" s="58">
        <v>0</v>
      </c>
      <c r="CM295" s="58"/>
      <c r="CN295" s="58"/>
      <c r="CO295" s="58"/>
      <c r="CP295" s="58">
        <v>0</v>
      </c>
      <c r="CQ295" s="58">
        <v>2438.1999999999998</v>
      </c>
      <c r="CR295" s="58"/>
      <c r="CS295" s="58"/>
      <c r="CT295" s="58"/>
      <c r="CU295" s="58">
        <v>2438.1999999999998</v>
      </c>
      <c r="CV295" s="58">
        <v>0</v>
      </c>
      <c r="CW295" s="58"/>
      <c r="CX295" s="58"/>
      <c r="CY295" s="58"/>
      <c r="CZ295" s="58">
        <v>0</v>
      </c>
      <c r="DA295" s="58">
        <v>0</v>
      </c>
      <c r="DB295" s="58"/>
      <c r="DC295" s="58"/>
      <c r="DD295" s="58"/>
      <c r="DE295" s="58">
        <v>0</v>
      </c>
      <c r="DF295" s="58" t="s">
        <v>57</v>
      </c>
    </row>
    <row r="296" spans="1:110" s="30" customFormat="1" ht="110.25" customHeight="1" x14ac:dyDescent="0.2">
      <c r="A296" s="64"/>
      <c r="B296" s="62"/>
      <c r="C296" s="62"/>
      <c r="D296" s="62"/>
      <c r="E296" s="62"/>
      <c r="F296" s="62"/>
      <c r="G296" s="62"/>
      <c r="H296" s="62"/>
      <c r="I296" s="64" t="s">
        <v>946</v>
      </c>
      <c r="J296" s="64" t="s">
        <v>437</v>
      </c>
      <c r="K296" s="64" t="s">
        <v>947</v>
      </c>
      <c r="L296" s="64"/>
      <c r="M296" s="64"/>
      <c r="N296" s="64"/>
      <c r="O296" s="28" t="s">
        <v>450</v>
      </c>
      <c r="P296" s="28" t="s">
        <v>62</v>
      </c>
      <c r="Q296" s="28" t="s">
        <v>214</v>
      </c>
      <c r="R296" s="62"/>
      <c r="S296" s="63"/>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row>
    <row r="297" spans="1:110" s="30" customFormat="1" ht="133.5" customHeight="1" x14ac:dyDescent="0.2">
      <c r="A297" s="64"/>
      <c r="B297" s="62"/>
      <c r="C297" s="62"/>
      <c r="D297" s="62"/>
      <c r="E297" s="62"/>
      <c r="F297" s="62"/>
      <c r="G297" s="62"/>
      <c r="H297" s="62"/>
      <c r="I297" s="64"/>
      <c r="J297" s="64"/>
      <c r="K297" s="64"/>
      <c r="L297" s="64"/>
      <c r="M297" s="64"/>
      <c r="N297" s="64"/>
      <c r="O297" s="28" t="s">
        <v>948</v>
      </c>
      <c r="P297" s="28" t="s">
        <v>65</v>
      </c>
      <c r="Q297" s="28" t="s">
        <v>949</v>
      </c>
      <c r="R297" s="62"/>
      <c r="S297" s="63"/>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row>
    <row r="298" spans="1:110" s="30" customFormat="1" ht="130.5" customHeight="1" x14ac:dyDescent="0.2">
      <c r="A298" s="64"/>
      <c r="B298" s="62"/>
      <c r="C298" s="62"/>
      <c r="D298" s="62"/>
      <c r="E298" s="62"/>
      <c r="F298" s="62"/>
      <c r="G298" s="62"/>
      <c r="H298" s="62"/>
      <c r="I298" s="64"/>
      <c r="J298" s="64"/>
      <c r="K298" s="64"/>
      <c r="L298" s="64"/>
      <c r="M298" s="64"/>
      <c r="N298" s="64"/>
      <c r="O298" s="28" t="s">
        <v>950</v>
      </c>
      <c r="P298" s="28" t="s">
        <v>70</v>
      </c>
      <c r="Q298" s="28" t="s">
        <v>951</v>
      </c>
      <c r="R298" s="62"/>
      <c r="S298" s="63"/>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row>
    <row r="299" spans="1:110" s="30" customFormat="1" ht="141.75" customHeight="1" x14ac:dyDescent="0.2">
      <c r="A299" s="64"/>
      <c r="B299" s="62"/>
      <c r="C299" s="62"/>
      <c r="D299" s="62"/>
      <c r="E299" s="62"/>
      <c r="F299" s="62"/>
      <c r="G299" s="62"/>
      <c r="H299" s="62"/>
      <c r="I299" s="64"/>
      <c r="J299" s="64"/>
      <c r="K299" s="64"/>
      <c r="L299" s="64"/>
      <c r="M299" s="64"/>
      <c r="N299" s="64"/>
      <c r="O299" s="28" t="s">
        <v>952</v>
      </c>
      <c r="P299" s="28" t="s">
        <v>73</v>
      </c>
      <c r="Q299" s="28" t="s">
        <v>659</v>
      </c>
      <c r="R299" s="62"/>
      <c r="S299" s="63"/>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row>
    <row r="300" spans="1:110" s="30" customFormat="1" ht="84.75" customHeight="1" x14ac:dyDescent="0.2">
      <c r="A300" s="64" t="s">
        <v>953</v>
      </c>
      <c r="B300" s="62" t="s">
        <v>954</v>
      </c>
      <c r="C300" s="62"/>
      <c r="D300" s="62"/>
      <c r="E300" s="62"/>
      <c r="F300" s="62"/>
      <c r="G300" s="62"/>
      <c r="H300" s="62"/>
      <c r="I300" s="62"/>
      <c r="J300" s="62"/>
      <c r="K300" s="62"/>
      <c r="L300" s="62"/>
      <c r="M300" s="62"/>
      <c r="N300" s="62"/>
      <c r="O300" s="28" t="s">
        <v>844</v>
      </c>
      <c r="P300" s="28" t="s">
        <v>54</v>
      </c>
      <c r="Q300" s="28" t="s">
        <v>55</v>
      </c>
      <c r="R300" s="62"/>
      <c r="S300" s="63" t="s">
        <v>749</v>
      </c>
      <c r="T300" s="58">
        <v>1808.06</v>
      </c>
      <c r="U300" s="58">
        <v>1803.51</v>
      </c>
      <c r="V300" s="58"/>
      <c r="W300" s="58"/>
      <c r="X300" s="58"/>
      <c r="Y300" s="58"/>
      <c r="Z300" s="58"/>
      <c r="AA300" s="58"/>
      <c r="AB300" s="58">
        <v>1808.06</v>
      </c>
      <c r="AC300" s="58">
        <v>1803.51</v>
      </c>
      <c r="AD300" s="58">
        <v>0</v>
      </c>
      <c r="AE300" s="58"/>
      <c r="AF300" s="58"/>
      <c r="AG300" s="58"/>
      <c r="AH300" s="58">
        <v>0</v>
      </c>
      <c r="AI300" s="58">
        <v>0</v>
      </c>
      <c r="AJ300" s="58"/>
      <c r="AK300" s="58"/>
      <c r="AL300" s="58"/>
      <c r="AM300" s="58">
        <v>0</v>
      </c>
      <c r="AN300" s="58">
        <v>0</v>
      </c>
      <c r="AO300" s="58"/>
      <c r="AP300" s="58"/>
      <c r="AQ300" s="58"/>
      <c r="AR300" s="58">
        <v>0</v>
      </c>
      <c r="AS300" s="58">
        <v>0</v>
      </c>
      <c r="AT300" s="58"/>
      <c r="AU300" s="58"/>
      <c r="AV300" s="58"/>
      <c r="AW300" s="58">
        <v>0</v>
      </c>
      <c r="AX300" s="58">
        <v>1808.06</v>
      </c>
      <c r="AY300" s="58">
        <v>1803.51</v>
      </c>
      <c r="AZ300" s="58"/>
      <c r="BA300" s="58"/>
      <c r="BB300" s="58"/>
      <c r="BC300" s="58"/>
      <c r="BD300" s="58"/>
      <c r="BE300" s="58"/>
      <c r="BF300" s="58">
        <v>1808.06</v>
      </c>
      <c r="BG300" s="58">
        <v>1803.51</v>
      </c>
      <c r="BH300" s="58">
        <v>0</v>
      </c>
      <c r="BI300" s="58"/>
      <c r="BJ300" s="58"/>
      <c r="BK300" s="58"/>
      <c r="BL300" s="58">
        <v>0</v>
      </c>
      <c r="BM300" s="58">
        <v>0</v>
      </c>
      <c r="BN300" s="58"/>
      <c r="BO300" s="58"/>
      <c r="BP300" s="58"/>
      <c r="BQ300" s="58">
        <v>0</v>
      </c>
      <c r="BR300" s="58">
        <v>0</v>
      </c>
      <c r="BS300" s="58"/>
      <c r="BT300" s="58"/>
      <c r="BU300" s="58"/>
      <c r="BV300" s="58">
        <v>0</v>
      </c>
      <c r="BW300" s="58">
        <v>0</v>
      </c>
      <c r="BX300" s="58"/>
      <c r="BY300" s="58"/>
      <c r="BZ300" s="58"/>
      <c r="CA300" s="58">
        <v>0</v>
      </c>
      <c r="CB300" s="58">
        <v>1808.06</v>
      </c>
      <c r="CC300" s="58"/>
      <c r="CD300" s="58"/>
      <c r="CE300" s="58"/>
      <c r="CF300" s="58">
        <v>1808.06</v>
      </c>
      <c r="CG300" s="58">
        <v>0</v>
      </c>
      <c r="CH300" s="58"/>
      <c r="CI300" s="58"/>
      <c r="CJ300" s="58"/>
      <c r="CK300" s="58">
        <v>0</v>
      </c>
      <c r="CL300" s="58">
        <v>0</v>
      </c>
      <c r="CM300" s="58"/>
      <c r="CN300" s="58"/>
      <c r="CO300" s="58"/>
      <c r="CP300" s="58">
        <v>0</v>
      </c>
      <c r="CQ300" s="58">
        <v>1808.06</v>
      </c>
      <c r="CR300" s="58"/>
      <c r="CS300" s="58"/>
      <c r="CT300" s="58"/>
      <c r="CU300" s="58">
        <v>1808.06</v>
      </c>
      <c r="CV300" s="58">
        <v>0</v>
      </c>
      <c r="CW300" s="58"/>
      <c r="CX300" s="58"/>
      <c r="CY300" s="58"/>
      <c r="CZ300" s="58">
        <v>0</v>
      </c>
      <c r="DA300" s="58">
        <v>0</v>
      </c>
      <c r="DB300" s="58"/>
      <c r="DC300" s="58"/>
      <c r="DD300" s="58"/>
      <c r="DE300" s="58">
        <v>0</v>
      </c>
      <c r="DF300" s="58" t="s">
        <v>57</v>
      </c>
    </row>
    <row r="301" spans="1:110" s="30" customFormat="1" ht="93.75" customHeight="1" x14ac:dyDescent="0.2">
      <c r="A301" s="64"/>
      <c r="B301" s="62"/>
      <c r="C301" s="62"/>
      <c r="D301" s="62"/>
      <c r="E301" s="62"/>
      <c r="F301" s="62"/>
      <c r="G301" s="62"/>
      <c r="H301" s="62"/>
      <c r="I301" s="62"/>
      <c r="J301" s="62"/>
      <c r="K301" s="62"/>
      <c r="L301" s="62"/>
      <c r="M301" s="62"/>
      <c r="N301" s="62"/>
      <c r="O301" s="28" t="s">
        <v>911</v>
      </c>
      <c r="P301" s="28" t="s">
        <v>62</v>
      </c>
      <c r="Q301" s="28" t="s">
        <v>214</v>
      </c>
      <c r="R301" s="62"/>
      <c r="S301" s="63"/>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row>
    <row r="302" spans="1:110" s="30" customFormat="1" ht="54.75" customHeight="1" x14ac:dyDescent="0.2">
      <c r="A302" s="64"/>
      <c r="B302" s="62"/>
      <c r="C302" s="62"/>
      <c r="D302" s="62"/>
      <c r="E302" s="62"/>
      <c r="F302" s="62"/>
      <c r="G302" s="62"/>
      <c r="H302" s="62"/>
      <c r="I302" s="62"/>
      <c r="J302" s="62"/>
      <c r="K302" s="62"/>
      <c r="L302" s="62"/>
      <c r="M302" s="62"/>
      <c r="N302" s="62"/>
      <c r="O302" s="28" t="s">
        <v>172</v>
      </c>
      <c r="P302" s="28" t="s">
        <v>955</v>
      </c>
      <c r="Q302" s="28" t="s">
        <v>174</v>
      </c>
      <c r="R302" s="62"/>
      <c r="S302" s="63"/>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row>
    <row r="303" spans="1:110" s="30" customFormat="1" ht="87" customHeight="1" x14ac:dyDescent="0.2">
      <c r="A303" s="64" t="s">
        <v>956</v>
      </c>
      <c r="B303" s="62" t="s">
        <v>957</v>
      </c>
      <c r="C303" s="64" t="s">
        <v>881</v>
      </c>
      <c r="D303" s="64" t="s">
        <v>882</v>
      </c>
      <c r="E303" s="64" t="s">
        <v>883</v>
      </c>
      <c r="F303" s="62"/>
      <c r="G303" s="62"/>
      <c r="H303" s="62"/>
      <c r="I303" s="64" t="s">
        <v>884</v>
      </c>
      <c r="J303" s="64" t="s">
        <v>882</v>
      </c>
      <c r="K303" s="64" t="s">
        <v>421</v>
      </c>
      <c r="L303" s="62"/>
      <c r="M303" s="62"/>
      <c r="N303" s="62"/>
      <c r="O303" s="28" t="s">
        <v>844</v>
      </c>
      <c r="P303" s="28" t="s">
        <v>54</v>
      </c>
      <c r="Q303" s="28" t="s">
        <v>55</v>
      </c>
      <c r="R303" s="62"/>
      <c r="S303" s="63" t="s">
        <v>886</v>
      </c>
      <c r="T303" s="58">
        <v>2025.7</v>
      </c>
      <c r="U303" s="58">
        <v>2025.68</v>
      </c>
      <c r="V303" s="58">
        <v>0</v>
      </c>
      <c r="W303" s="58">
        <v>0</v>
      </c>
      <c r="X303" s="58">
        <v>0</v>
      </c>
      <c r="Y303" s="58">
        <v>0</v>
      </c>
      <c r="Z303" s="58">
        <v>0</v>
      </c>
      <c r="AA303" s="58">
        <v>0</v>
      </c>
      <c r="AB303" s="58">
        <v>2025.7</v>
      </c>
      <c r="AC303" s="58">
        <v>2025.68</v>
      </c>
      <c r="AD303" s="58">
        <v>0</v>
      </c>
      <c r="AE303" s="58">
        <v>0</v>
      </c>
      <c r="AF303" s="58">
        <v>0</v>
      </c>
      <c r="AG303" s="58">
        <v>0</v>
      </c>
      <c r="AH303" s="58">
        <v>0</v>
      </c>
      <c r="AI303" s="58">
        <v>0</v>
      </c>
      <c r="AJ303" s="58">
        <v>0</v>
      </c>
      <c r="AK303" s="58">
        <v>0</v>
      </c>
      <c r="AL303" s="58">
        <v>0</v>
      </c>
      <c r="AM303" s="58">
        <v>0</v>
      </c>
      <c r="AN303" s="58">
        <v>0</v>
      </c>
      <c r="AO303" s="58">
        <v>0</v>
      </c>
      <c r="AP303" s="58">
        <v>0</v>
      </c>
      <c r="AQ303" s="58" t="s">
        <v>45</v>
      </c>
      <c r="AR303" s="58">
        <v>0</v>
      </c>
      <c r="AS303" s="58">
        <v>0</v>
      </c>
      <c r="AT303" s="58">
        <v>0</v>
      </c>
      <c r="AU303" s="58">
        <v>0</v>
      </c>
      <c r="AV303" s="58">
        <v>0</v>
      </c>
      <c r="AW303" s="58">
        <v>0</v>
      </c>
      <c r="AX303" s="58">
        <v>0</v>
      </c>
      <c r="AY303" s="58">
        <v>0</v>
      </c>
      <c r="AZ303" s="58">
        <v>0</v>
      </c>
      <c r="BA303" s="58">
        <v>0</v>
      </c>
      <c r="BB303" s="58">
        <v>0</v>
      </c>
      <c r="BC303" s="58">
        <v>0</v>
      </c>
      <c r="BD303" s="58">
        <v>0</v>
      </c>
      <c r="BE303" s="58">
        <v>0</v>
      </c>
      <c r="BF303" s="58">
        <v>0</v>
      </c>
      <c r="BG303" s="58">
        <v>0</v>
      </c>
      <c r="BH303" s="58">
        <v>0</v>
      </c>
      <c r="BI303" s="58">
        <v>0</v>
      </c>
      <c r="BJ303" s="58">
        <v>0</v>
      </c>
      <c r="BK303" s="58">
        <v>0</v>
      </c>
      <c r="BL303" s="58">
        <v>0</v>
      </c>
      <c r="BM303" s="58">
        <v>0</v>
      </c>
      <c r="BN303" s="58">
        <v>0</v>
      </c>
      <c r="BO303" s="58">
        <v>0</v>
      </c>
      <c r="BP303" s="58">
        <v>0</v>
      </c>
      <c r="BQ303" s="58">
        <v>0</v>
      </c>
      <c r="BR303" s="58">
        <v>0</v>
      </c>
      <c r="BS303" s="58">
        <v>0</v>
      </c>
      <c r="BT303" s="58">
        <v>0</v>
      </c>
      <c r="BU303" s="58">
        <v>0</v>
      </c>
      <c r="BV303" s="58">
        <v>0</v>
      </c>
      <c r="BW303" s="58">
        <v>0</v>
      </c>
      <c r="BX303" s="58">
        <v>0</v>
      </c>
      <c r="BY303" s="58">
        <v>0</v>
      </c>
      <c r="BZ303" s="58">
        <v>0</v>
      </c>
      <c r="CA303" s="58">
        <v>0</v>
      </c>
      <c r="CB303" s="58">
        <v>2025.7</v>
      </c>
      <c r="CC303" s="58">
        <v>0</v>
      </c>
      <c r="CD303" s="58">
        <v>0</v>
      </c>
      <c r="CE303" s="58">
        <v>0</v>
      </c>
      <c r="CF303" s="58">
        <v>2025.7</v>
      </c>
      <c r="CG303" s="58">
        <v>0</v>
      </c>
      <c r="CH303" s="58">
        <v>0</v>
      </c>
      <c r="CI303" s="58">
        <v>0</v>
      </c>
      <c r="CJ303" s="58">
        <v>0</v>
      </c>
      <c r="CK303" s="58">
        <v>0</v>
      </c>
      <c r="CL303" s="58">
        <v>0</v>
      </c>
      <c r="CM303" s="58">
        <v>0</v>
      </c>
      <c r="CN303" s="58">
        <v>0</v>
      </c>
      <c r="CO303" s="58">
        <v>0</v>
      </c>
      <c r="CP303" s="58">
        <v>0</v>
      </c>
      <c r="CQ303" s="58">
        <v>0</v>
      </c>
      <c r="CR303" s="58">
        <v>0</v>
      </c>
      <c r="CS303" s="58">
        <v>0</v>
      </c>
      <c r="CT303" s="58">
        <v>0</v>
      </c>
      <c r="CU303" s="58">
        <v>0</v>
      </c>
      <c r="CV303" s="58">
        <v>0</v>
      </c>
      <c r="CW303" s="58">
        <v>0</v>
      </c>
      <c r="CX303" s="58">
        <v>0</v>
      </c>
      <c r="CY303" s="58">
        <v>0</v>
      </c>
      <c r="CZ303" s="58">
        <v>0</v>
      </c>
      <c r="DA303" s="58">
        <v>0</v>
      </c>
      <c r="DB303" s="58">
        <v>0</v>
      </c>
      <c r="DC303" s="58">
        <v>0</v>
      </c>
      <c r="DD303" s="58">
        <v>0</v>
      </c>
      <c r="DE303" s="58">
        <v>0</v>
      </c>
      <c r="DF303" s="58" t="s">
        <v>57</v>
      </c>
    </row>
    <row r="304" spans="1:110" s="30" customFormat="1" ht="234" customHeight="1" x14ac:dyDescent="0.2">
      <c r="A304" s="64"/>
      <c r="B304" s="62"/>
      <c r="C304" s="64"/>
      <c r="D304" s="64"/>
      <c r="E304" s="64"/>
      <c r="F304" s="62"/>
      <c r="G304" s="62"/>
      <c r="H304" s="62"/>
      <c r="I304" s="64"/>
      <c r="J304" s="64"/>
      <c r="K304" s="64"/>
      <c r="L304" s="62"/>
      <c r="M304" s="62"/>
      <c r="N304" s="62"/>
      <c r="O304" s="28" t="s">
        <v>887</v>
      </c>
      <c r="P304" s="28" t="s">
        <v>170</v>
      </c>
      <c r="Q304" s="28" t="s">
        <v>888</v>
      </c>
      <c r="R304" s="62"/>
      <c r="S304" s="63"/>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row>
    <row r="305" spans="1:110" s="30" customFormat="1" ht="53.25" customHeight="1" x14ac:dyDescent="0.2">
      <c r="A305" s="64"/>
      <c r="B305" s="62"/>
      <c r="C305" s="64"/>
      <c r="D305" s="64"/>
      <c r="E305" s="64"/>
      <c r="F305" s="62"/>
      <c r="G305" s="62"/>
      <c r="H305" s="62"/>
      <c r="I305" s="64"/>
      <c r="J305" s="64"/>
      <c r="K305" s="64"/>
      <c r="L305" s="62"/>
      <c r="M305" s="62"/>
      <c r="N305" s="62"/>
      <c r="O305" s="28" t="s">
        <v>172</v>
      </c>
      <c r="P305" s="28" t="s">
        <v>866</v>
      </c>
      <c r="Q305" s="28" t="s">
        <v>174</v>
      </c>
      <c r="R305" s="62"/>
      <c r="S305" s="63"/>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row>
    <row r="306" spans="1:110" s="30" customFormat="1" ht="108.75" customHeight="1" x14ac:dyDescent="0.2">
      <c r="A306" s="64" t="s">
        <v>958</v>
      </c>
      <c r="B306" s="62" t="s">
        <v>959</v>
      </c>
      <c r="C306" s="62"/>
      <c r="D306" s="62"/>
      <c r="E306" s="62"/>
      <c r="F306" s="62"/>
      <c r="G306" s="62"/>
      <c r="H306" s="62"/>
      <c r="I306" s="62"/>
      <c r="J306" s="62"/>
      <c r="K306" s="62"/>
      <c r="L306" s="62"/>
      <c r="M306" s="62"/>
      <c r="N306" s="62"/>
      <c r="O306" s="28" t="s">
        <v>53</v>
      </c>
      <c r="P306" s="28" t="s">
        <v>54</v>
      </c>
      <c r="Q306" s="28" t="s">
        <v>55</v>
      </c>
      <c r="R306" s="62"/>
      <c r="S306" s="63" t="s">
        <v>749</v>
      </c>
      <c r="T306" s="58">
        <v>3840.1</v>
      </c>
      <c r="U306" s="58">
        <v>3486.69</v>
      </c>
      <c r="V306" s="58"/>
      <c r="W306" s="58"/>
      <c r="X306" s="58"/>
      <c r="Y306" s="58"/>
      <c r="Z306" s="58"/>
      <c r="AA306" s="58"/>
      <c r="AB306" s="58">
        <v>3840.1</v>
      </c>
      <c r="AC306" s="58">
        <v>3486.69</v>
      </c>
      <c r="AD306" s="58">
        <v>0</v>
      </c>
      <c r="AE306" s="58"/>
      <c r="AF306" s="58"/>
      <c r="AG306" s="58"/>
      <c r="AH306" s="58">
        <v>0</v>
      </c>
      <c r="AI306" s="58">
        <v>0</v>
      </c>
      <c r="AJ306" s="58"/>
      <c r="AK306" s="58"/>
      <c r="AL306" s="58"/>
      <c r="AM306" s="58">
        <v>0</v>
      </c>
      <c r="AN306" s="58">
        <v>0</v>
      </c>
      <c r="AO306" s="58"/>
      <c r="AP306" s="58"/>
      <c r="AQ306" s="58"/>
      <c r="AR306" s="58">
        <v>0</v>
      </c>
      <c r="AS306" s="58">
        <v>0</v>
      </c>
      <c r="AT306" s="58"/>
      <c r="AU306" s="58"/>
      <c r="AV306" s="58"/>
      <c r="AW306" s="58">
        <v>0</v>
      </c>
      <c r="AX306" s="58">
        <v>3840.1</v>
      </c>
      <c r="AY306" s="58">
        <v>3486.69</v>
      </c>
      <c r="AZ306" s="58"/>
      <c r="BA306" s="58"/>
      <c r="BB306" s="58"/>
      <c r="BC306" s="58"/>
      <c r="BD306" s="58"/>
      <c r="BE306" s="58"/>
      <c r="BF306" s="58">
        <v>3840.1</v>
      </c>
      <c r="BG306" s="58">
        <v>3486.69</v>
      </c>
      <c r="BH306" s="58">
        <v>0</v>
      </c>
      <c r="BI306" s="58"/>
      <c r="BJ306" s="58"/>
      <c r="BK306" s="58"/>
      <c r="BL306" s="58">
        <v>0</v>
      </c>
      <c r="BM306" s="58">
        <v>0</v>
      </c>
      <c r="BN306" s="58"/>
      <c r="BO306" s="58"/>
      <c r="BP306" s="58"/>
      <c r="BQ306" s="58">
        <v>0</v>
      </c>
      <c r="BR306" s="58">
        <v>0</v>
      </c>
      <c r="BS306" s="58"/>
      <c r="BT306" s="58"/>
      <c r="BU306" s="58"/>
      <c r="BV306" s="58">
        <v>0</v>
      </c>
      <c r="BW306" s="58">
        <v>0</v>
      </c>
      <c r="BX306" s="58"/>
      <c r="BY306" s="58"/>
      <c r="BZ306" s="58"/>
      <c r="CA306" s="58">
        <v>0</v>
      </c>
      <c r="CB306" s="58">
        <v>3840.1</v>
      </c>
      <c r="CC306" s="58"/>
      <c r="CD306" s="58"/>
      <c r="CE306" s="58"/>
      <c r="CF306" s="58">
        <v>3840.1</v>
      </c>
      <c r="CG306" s="58">
        <v>0</v>
      </c>
      <c r="CH306" s="58"/>
      <c r="CI306" s="58"/>
      <c r="CJ306" s="58"/>
      <c r="CK306" s="58">
        <v>0</v>
      </c>
      <c r="CL306" s="58">
        <v>0</v>
      </c>
      <c r="CM306" s="58"/>
      <c r="CN306" s="58"/>
      <c r="CO306" s="58"/>
      <c r="CP306" s="58">
        <v>0</v>
      </c>
      <c r="CQ306" s="58">
        <v>3840.1</v>
      </c>
      <c r="CR306" s="58"/>
      <c r="CS306" s="58"/>
      <c r="CT306" s="58"/>
      <c r="CU306" s="58">
        <v>3840.1</v>
      </c>
      <c r="CV306" s="58">
        <v>0</v>
      </c>
      <c r="CW306" s="58"/>
      <c r="CX306" s="58"/>
      <c r="CY306" s="58"/>
      <c r="CZ306" s="58">
        <v>0</v>
      </c>
      <c r="DA306" s="58">
        <v>0</v>
      </c>
      <c r="DB306" s="58"/>
      <c r="DC306" s="58"/>
      <c r="DD306" s="58"/>
      <c r="DE306" s="58">
        <v>0</v>
      </c>
      <c r="DF306" s="58" t="s">
        <v>57</v>
      </c>
    </row>
    <row r="307" spans="1:110" s="30" customFormat="1" ht="72" customHeight="1" x14ac:dyDescent="0.2">
      <c r="A307" s="64"/>
      <c r="B307" s="62"/>
      <c r="C307" s="62"/>
      <c r="D307" s="62"/>
      <c r="E307" s="62"/>
      <c r="F307" s="62"/>
      <c r="G307" s="62"/>
      <c r="H307" s="62"/>
      <c r="I307" s="62"/>
      <c r="J307" s="62"/>
      <c r="K307" s="62"/>
      <c r="L307" s="62"/>
      <c r="M307" s="62"/>
      <c r="N307" s="62"/>
      <c r="O307" s="28" t="s">
        <v>153</v>
      </c>
      <c r="P307" s="28" t="s">
        <v>939</v>
      </c>
      <c r="Q307" s="28" t="s">
        <v>155</v>
      </c>
      <c r="R307" s="62"/>
      <c r="S307" s="63"/>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row>
    <row r="308" spans="1:110" s="30" customFormat="1" ht="121.5" customHeight="1" x14ac:dyDescent="0.2">
      <c r="A308" s="64" t="s">
        <v>960</v>
      </c>
      <c r="B308" s="62" t="s">
        <v>961</v>
      </c>
      <c r="C308" s="64" t="s">
        <v>50</v>
      </c>
      <c r="D308" s="64" t="s">
        <v>962</v>
      </c>
      <c r="E308" s="64" t="s">
        <v>52</v>
      </c>
      <c r="F308" s="62"/>
      <c r="G308" s="62"/>
      <c r="H308" s="62"/>
      <c r="I308" s="62"/>
      <c r="J308" s="62"/>
      <c r="K308" s="62"/>
      <c r="L308" s="62"/>
      <c r="M308" s="62"/>
      <c r="N308" s="62"/>
      <c r="O308" s="28" t="s">
        <v>963</v>
      </c>
      <c r="P308" s="28" t="s">
        <v>54</v>
      </c>
      <c r="Q308" s="28" t="s">
        <v>808</v>
      </c>
      <c r="R308" s="62"/>
      <c r="S308" s="63" t="s">
        <v>835</v>
      </c>
      <c r="T308" s="58">
        <v>442.9</v>
      </c>
      <c r="U308" s="58">
        <v>388.83</v>
      </c>
      <c r="V308" s="58"/>
      <c r="W308" s="58"/>
      <c r="X308" s="58"/>
      <c r="Y308" s="58"/>
      <c r="Z308" s="58"/>
      <c r="AA308" s="58"/>
      <c r="AB308" s="58">
        <v>442.9</v>
      </c>
      <c r="AC308" s="58">
        <v>388.83</v>
      </c>
      <c r="AD308" s="58">
        <v>477.8</v>
      </c>
      <c r="AE308" s="58"/>
      <c r="AF308" s="58"/>
      <c r="AG308" s="58"/>
      <c r="AH308" s="58">
        <v>477.8</v>
      </c>
      <c r="AI308" s="58">
        <v>477.8</v>
      </c>
      <c r="AJ308" s="58"/>
      <c r="AK308" s="58"/>
      <c r="AL308" s="58"/>
      <c r="AM308" s="58">
        <v>477.8</v>
      </c>
      <c r="AN308" s="58">
        <v>477.8</v>
      </c>
      <c r="AO308" s="58"/>
      <c r="AP308" s="58"/>
      <c r="AQ308" s="58"/>
      <c r="AR308" s="58">
        <v>477.8</v>
      </c>
      <c r="AS308" s="58">
        <v>477.8</v>
      </c>
      <c r="AT308" s="58"/>
      <c r="AU308" s="58"/>
      <c r="AV308" s="58"/>
      <c r="AW308" s="58">
        <v>477.8</v>
      </c>
      <c r="AX308" s="58">
        <v>442.9</v>
      </c>
      <c r="AY308" s="58">
        <v>388.83</v>
      </c>
      <c r="AZ308" s="58"/>
      <c r="BA308" s="58"/>
      <c r="BB308" s="58"/>
      <c r="BC308" s="58"/>
      <c r="BD308" s="58"/>
      <c r="BE308" s="58"/>
      <c r="BF308" s="58">
        <v>442.9</v>
      </c>
      <c r="BG308" s="58">
        <v>388.83</v>
      </c>
      <c r="BH308" s="58">
        <v>477.8</v>
      </c>
      <c r="BI308" s="58"/>
      <c r="BJ308" s="58"/>
      <c r="BK308" s="58"/>
      <c r="BL308" s="58">
        <v>477.8</v>
      </c>
      <c r="BM308" s="58">
        <v>477.8</v>
      </c>
      <c r="BN308" s="58"/>
      <c r="BO308" s="58"/>
      <c r="BP308" s="58"/>
      <c r="BQ308" s="58">
        <v>477.8</v>
      </c>
      <c r="BR308" s="58">
        <v>477.8</v>
      </c>
      <c r="BS308" s="58"/>
      <c r="BT308" s="58"/>
      <c r="BU308" s="58"/>
      <c r="BV308" s="58">
        <v>477.8</v>
      </c>
      <c r="BW308" s="58">
        <v>477.8</v>
      </c>
      <c r="BX308" s="58"/>
      <c r="BY308" s="58"/>
      <c r="BZ308" s="58"/>
      <c r="CA308" s="58">
        <v>477.8</v>
      </c>
      <c r="CB308" s="58">
        <v>442.9</v>
      </c>
      <c r="CC308" s="58"/>
      <c r="CD308" s="58"/>
      <c r="CE308" s="58"/>
      <c r="CF308" s="58">
        <v>442.9</v>
      </c>
      <c r="CG308" s="58">
        <v>477.8</v>
      </c>
      <c r="CH308" s="58"/>
      <c r="CI308" s="58"/>
      <c r="CJ308" s="58"/>
      <c r="CK308" s="58">
        <v>477.8</v>
      </c>
      <c r="CL308" s="58">
        <v>477.8</v>
      </c>
      <c r="CM308" s="58"/>
      <c r="CN308" s="58"/>
      <c r="CO308" s="58"/>
      <c r="CP308" s="58">
        <v>477.8</v>
      </c>
      <c r="CQ308" s="58">
        <v>442.9</v>
      </c>
      <c r="CR308" s="58"/>
      <c r="CS308" s="58"/>
      <c r="CT308" s="58"/>
      <c r="CU308" s="58">
        <v>442.9</v>
      </c>
      <c r="CV308" s="58">
        <v>477.8</v>
      </c>
      <c r="CW308" s="58"/>
      <c r="CX308" s="58"/>
      <c r="CY308" s="58"/>
      <c r="CZ308" s="58">
        <v>477.8</v>
      </c>
      <c r="DA308" s="58">
        <v>477.8</v>
      </c>
      <c r="DB308" s="58"/>
      <c r="DC308" s="58"/>
      <c r="DD308" s="58"/>
      <c r="DE308" s="58">
        <v>477.8</v>
      </c>
      <c r="DF308" s="58" t="s">
        <v>57</v>
      </c>
    </row>
    <row r="309" spans="1:110" s="30" customFormat="1" ht="63" customHeight="1" x14ac:dyDescent="0.2">
      <c r="A309" s="64"/>
      <c r="B309" s="62"/>
      <c r="C309" s="64"/>
      <c r="D309" s="64"/>
      <c r="E309" s="64"/>
      <c r="F309" s="62"/>
      <c r="G309" s="62"/>
      <c r="H309" s="62"/>
      <c r="I309" s="62"/>
      <c r="J309" s="62"/>
      <c r="K309" s="62"/>
      <c r="L309" s="62"/>
      <c r="M309" s="62"/>
      <c r="N309" s="62"/>
      <c r="O309" s="28" t="s">
        <v>153</v>
      </c>
      <c r="P309" s="28" t="s">
        <v>939</v>
      </c>
      <c r="Q309" s="28" t="s">
        <v>155</v>
      </c>
      <c r="R309" s="62"/>
      <c r="S309" s="63"/>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row>
    <row r="310" spans="1:110" s="30" customFormat="1" ht="126.75" customHeight="1" x14ac:dyDescent="0.2">
      <c r="A310" s="64" t="s">
        <v>964</v>
      </c>
      <c r="B310" s="62" t="s">
        <v>965</v>
      </c>
      <c r="C310" s="64" t="s">
        <v>50</v>
      </c>
      <c r="D310" s="64" t="s">
        <v>966</v>
      </c>
      <c r="E310" s="64" t="s">
        <v>52</v>
      </c>
      <c r="F310" s="62"/>
      <c r="G310" s="62"/>
      <c r="H310" s="62"/>
      <c r="I310" s="62"/>
      <c r="J310" s="62"/>
      <c r="K310" s="62"/>
      <c r="L310" s="62"/>
      <c r="M310" s="62"/>
      <c r="N310" s="62"/>
      <c r="O310" s="28" t="s">
        <v>90</v>
      </c>
      <c r="P310" s="28" t="s">
        <v>54</v>
      </c>
      <c r="Q310" s="28" t="s">
        <v>55</v>
      </c>
      <c r="R310" s="62"/>
      <c r="S310" s="63" t="s">
        <v>967</v>
      </c>
      <c r="T310" s="58">
        <v>113.4</v>
      </c>
      <c r="U310" s="58">
        <v>31.03</v>
      </c>
      <c r="V310" s="58"/>
      <c r="W310" s="58"/>
      <c r="X310" s="58"/>
      <c r="Y310" s="58"/>
      <c r="Z310" s="58"/>
      <c r="AA310" s="58"/>
      <c r="AB310" s="58">
        <v>113.4</v>
      </c>
      <c r="AC310" s="58">
        <v>31.03</v>
      </c>
      <c r="AD310" s="58">
        <v>0</v>
      </c>
      <c r="AE310" s="58"/>
      <c r="AF310" s="58"/>
      <c r="AG310" s="58"/>
      <c r="AH310" s="58">
        <v>0</v>
      </c>
      <c r="AI310" s="58">
        <v>0</v>
      </c>
      <c r="AJ310" s="58"/>
      <c r="AK310" s="58"/>
      <c r="AL310" s="58"/>
      <c r="AM310" s="58">
        <v>0</v>
      </c>
      <c r="AN310" s="58">
        <v>0</v>
      </c>
      <c r="AO310" s="58"/>
      <c r="AP310" s="58"/>
      <c r="AQ310" s="58"/>
      <c r="AR310" s="58">
        <v>0</v>
      </c>
      <c r="AS310" s="58">
        <v>0</v>
      </c>
      <c r="AT310" s="58"/>
      <c r="AU310" s="58"/>
      <c r="AV310" s="58"/>
      <c r="AW310" s="58">
        <v>0</v>
      </c>
      <c r="AX310" s="58">
        <v>113.4</v>
      </c>
      <c r="AY310" s="58">
        <v>31.03</v>
      </c>
      <c r="AZ310" s="58"/>
      <c r="BA310" s="58"/>
      <c r="BB310" s="58"/>
      <c r="BC310" s="58"/>
      <c r="BD310" s="58"/>
      <c r="BE310" s="58"/>
      <c r="BF310" s="58">
        <v>113.4</v>
      </c>
      <c r="BG310" s="58">
        <v>31.03</v>
      </c>
      <c r="BH310" s="58">
        <v>0</v>
      </c>
      <c r="BI310" s="58"/>
      <c r="BJ310" s="58"/>
      <c r="BK310" s="58"/>
      <c r="BL310" s="58">
        <v>0</v>
      </c>
      <c r="BM310" s="58">
        <v>0</v>
      </c>
      <c r="BN310" s="58"/>
      <c r="BO310" s="58"/>
      <c r="BP310" s="58"/>
      <c r="BQ310" s="58">
        <v>0</v>
      </c>
      <c r="BR310" s="58">
        <v>0</v>
      </c>
      <c r="BS310" s="58"/>
      <c r="BT310" s="58"/>
      <c r="BU310" s="58"/>
      <c r="BV310" s="58">
        <v>0</v>
      </c>
      <c r="BW310" s="58">
        <v>0</v>
      </c>
      <c r="BX310" s="58"/>
      <c r="BY310" s="58"/>
      <c r="BZ310" s="58"/>
      <c r="CA310" s="58">
        <v>0</v>
      </c>
      <c r="CB310" s="58">
        <v>113.4</v>
      </c>
      <c r="CC310" s="58"/>
      <c r="CD310" s="58"/>
      <c r="CE310" s="58"/>
      <c r="CF310" s="58">
        <v>113.4</v>
      </c>
      <c r="CG310" s="58">
        <v>0</v>
      </c>
      <c r="CH310" s="58"/>
      <c r="CI310" s="58"/>
      <c r="CJ310" s="58"/>
      <c r="CK310" s="58">
        <v>0</v>
      </c>
      <c r="CL310" s="58">
        <v>0</v>
      </c>
      <c r="CM310" s="58"/>
      <c r="CN310" s="58"/>
      <c r="CO310" s="58"/>
      <c r="CP310" s="58">
        <v>0</v>
      </c>
      <c r="CQ310" s="58">
        <v>113.4</v>
      </c>
      <c r="CR310" s="58"/>
      <c r="CS310" s="58"/>
      <c r="CT310" s="58"/>
      <c r="CU310" s="58">
        <v>113.4</v>
      </c>
      <c r="CV310" s="58">
        <v>0</v>
      </c>
      <c r="CW310" s="58"/>
      <c r="CX310" s="58"/>
      <c r="CY310" s="58"/>
      <c r="CZ310" s="58">
        <v>0</v>
      </c>
      <c r="DA310" s="58">
        <v>0</v>
      </c>
      <c r="DB310" s="58"/>
      <c r="DC310" s="58"/>
      <c r="DD310" s="58"/>
      <c r="DE310" s="58">
        <v>0</v>
      </c>
      <c r="DF310" s="58" t="s">
        <v>57</v>
      </c>
    </row>
    <row r="311" spans="1:110" s="30" customFormat="1" ht="54.75" customHeight="1" x14ac:dyDescent="0.2">
      <c r="A311" s="64"/>
      <c r="B311" s="62"/>
      <c r="C311" s="64"/>
      <c r="D311" s="64"/>
      <c r="E311" s="64"/>
      <c r="F311" s="62"/>
      <c r="G311" s="62"/>
      <c r="H311" s="62"/>
      <c r="I311" s="62"/>
      <c r="J311" s="62"/>
      <c r="K311" s="62"/>
      <c r="L311" s="62"/>
      <c r="M311" s="62"/>
      <c r="N311" s="62"/>
      <c r="O311" s="28" t="s">
        <v>153</v>
      </c>
      <c r="P311" s="28" t="s">
        <v>939</v>
      </c>
      <c r="Q311" s="28" t="s">
        <v>155</v>
      </c>
      <c r="R311" s="62"/>
      <c r="S311" s="63"/>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row>
    <row r="312" spans="1:110" s="30" customFormat="1" ht="95.25" customHeight="1" x14ac:dyDescent="0.2">
      <c r="A312" s="46" t="s">
        <v>968</v>
      </c>
      <c r="B312" s="47" t="s">
        <v>969</v>
      </c>
      <c r="C312" s="47"/>
      <c r="D312" s="47"/>
      <c r="E312" s="47"/>
      <c r="F312" s="47"/>
      <c r="G312" s="47"/>
      <c r="H312" s="47"/>
      <c r="I312" s="47"/>
      <c r="J312" s="47"/>
      <c r="K312" s="47"/>
      <c r="L312" s="47"/>
      <c r="M312" s="47"/>
      <c r="N312" s="47"/>
      <c r="O312" s="47"/>
      <c r="P312" s="47"/>
      <c r="Q312" s="47"/>
      <c r="R312" s="47"/>
      <c r="S312" s="47"/>
      <c r="T312" s="45">
        <v>4130420.11</v>
      </c>
      <c r="U312" s="45">
        <v>4120328.41</v>
      </c>
      <c r="V312" s="45">
        <v>95728.58</v>
      </c>
      <c r="W312" s="45">
        <v>95728.58</v>
      </c>
      <c r="X312" s="45">
        <v>4034691.53</v>
      </c>
      <c r="Y312" s="45">
        <v>4024599.83</v>
      </c>
      <c r="Z312" s="45">
        <v>0</v>
      </c>
      <c r="AA312" s="45">
        <v>0</v>
      </c>
      <c r="AB312" s="45">
        <v>0</v>
      </c>
      <c r="AC312" s="45">
        <v>0</v>
      </c>
      <c r="AD312" s="45">
        <v>4689860.01</v>
      </c>
      <c r="AE312" s="45">
        <v>99601.5</v>
      </c>
      <c r="AF312" s="45">
        <v>4590258.51</v>
      </c>
      <c r="AG312" s="45">
        <v>0</v>
      </c>
      <c r="AH312" s="45">
        <v>0</v>
      </c>
      <c r="AI312" s="45">
        <v>4692620.01</v>
      </c>
      <c r="AJ312" s="45">
        <v>102361.5</v>
      </c>
      <c r="AK312" s="45">
        <v>4590258.51</v>
      </c>
      <c r="AL312" s="45">
        <v>0</v>
      </c>
      <c r="AM312" s="45">
        <v>0</v>
      </c>
      <c r="AN312" s="45">
        <v>4693933.21</v>
      </c>
      <c r="AO312" s="45">
        <v>101447.6</v>
      </c>
      <c r="AP312" s="45">
        <v>4592485.6100000003</v>
      </c>
      <c r="AQ312" s="45" t="s">
        <v>45</v>
      </c>
      <c r="AR312" s="45">
        <v>0</v>
      </c>
      <c r="AS312" s="45">
        <v>4693933.21</v>
      </c>
      <c r="AT312" s="45">
        <v>101447.6</v>
      </c>
      <c r="AU312" s="45">
        <v>4592485.6100000003</v>
      </c>
      <c r="AV312" s="45">
        <v>0</v>
      </c>
      <c r="AW312" s="45">
        <v>0</v>
      </c>
      <c r="AX312" s="45">
        <v>4130420.11</v>
      </c>
      <c r="AY312" s="45">
        <v>4120328.41</v>
      </c>
      <c r="AZ312" s="45">
        <v>95728.58</v>
      </c>
      <c r="BA312" s="45">
        <v>95728.58</v>
      </c>
      <c r="BB312" s="45">
        <v>4034691.53</v>
      </c>
      <c r="BC312" s="45">
        <v>4024599.83</v>
      </c>
      <c r="BD312" s="45">
        <v>0</v>
      </c>
      <c r="BE312" s="45">
        <v>0</v>
      </c>
      <c r="BF312" s="45">
        <v>0</v>
      </c>
      <c r="BG312" s="45">
        <v>0</v>
      </c>
      <c r="BH312" s="45">
        <v>4689860.01</v>
      </c>
      <c r="BI312" s="45">
        <v>99601.5</v>
      </c>
      <c r="BJ312" s="45">
        <v>4590258.51</v>
      </c>
      <c r="BK312" s="45">
        <v>0</v>
      </c>
      <c r="BL312" s="45">
        <v>0</v>
      </c>
      <c r="BM312" s="45">
        <v>4692620.01</v>
      </c>
      <c r="BN312" s="45">
        <v>102361.5</v>
      </c>
      <c r="BO312" s="45">
        <v>4590258.51</v>
      </c>
      <c r="BP312" s="45">
        <v>0</v>
      </c>
      <c r="BQ312" s="45">
        <v>0</v>
      </c>
      <c r="BR312" s="45">
        <v>4693933.21</v>
      </c>
      <c r="BS312" s="45">
        <v>101447.6</v>
      </c>
      <c r="BT312" s="45">
        <v>4592485.6100000003</v>
      </c>
      <c r="BU312" s="45">
        <v>0</v>
      </c>
      <c r="BV312" s="45">
        <v>0</v>
      </c>
      <c r="BW312" s="45">
        <v>4693933.21</v>
      </c>
      <c r="BX312" s="45">
        <v>101447.6</v>
      </c>
      <c r="BY312" s="45">
        <v>4592485.6100000003</v>
      </c>
      <c r="BZ312" s="45">
        <v>0</v>
      </c>
      <c r="CA312" s="45">
        <v>0</v>
      </c>
      <c r="CB312" s="45">
        <v>4130420.11</v>
      </c>
      <c r="CC312" s="45">
        <v>95728.58</v>
      </c>
      <c r="CD312" s="45">
        <v>4034691.53</v>
      </c>
      <c r="CE312" s="45">
        <v>0</v>
      </c>
      <c r="CF312" s="45">
        <v>0</v>
      </c>
      <c r="CG312" s="45">
        <v>4689860.01</v>
      </c>
      <c r="CH312" s="45">
        <v>99601.5</v>
      </c>
      <c r="CI312" s="45">
        <v>4590258.51</v>
      </c>
      <c r="CJ312" s="45">
        <v>0</v>
      </c>
      <c r="CK312" s="45">
        <v>0</v>
      </c>
      <c r="CL312" s="45">
        <v>4692620.01</v>
      </c>
      <c r="CM312" s="45">
        <v>102361.5</v>
      </c>
      <c r="CN312" s="45">
        <v>4590258.51</v>
      </c>
      <c r="CO312" s="45">
        <v>0</v>
      </c>
      <c r="CP312" s="45">
        <v>0</v>
      </c>
      <c r="CQ312" s="45">
        <v>4130420.11</v>
      </c>
      <c r="CR312" s="45">
        <v>95728.58</v>
      </c>
      <c r="CS312" s="45">
        <v>4034691.53</v>
      </c>
      <c r="CT312" s="45">
        <v>0</v>
      </c>
      <c r="CU312" s="45">
        <v>0</v>
      </c>
      <c r="CV312" s="45">
        <v>4689860.01</v>
      </c>
      <c r="CW312" s="45">
        <v>99601.5</v>
      </c>
      <c r="CX312" s="45">
        <v>4590258.51</v>
      </c>
      <c r="CY312" s="45">
        <v>0</v>
      </c>
      <c r="CZ312" s="45">
        <v>0</v>
      </c>
      <c r="DA312" s="45">
        <v>4692620.01</v>
      </c>
      <c r="DB312" s="45">
        <v>102361.5</v>
      </c>
      <c r="DC312" s="45">
        <v>4590258.51</v>
      </c>
      <c r="DD312" s="45">
        <v>0</v>
      </c>
      <c r="DE312" s="45">
        <v>0</v>
      </c>
      <c r="DF312" s="45"/>
    </row>
    <row r="313" spans="1:110" s="30" customFormat="1" ht="101.25" customHeight="1" x14ac:dyDescent="0.2">
      <c r="A313" s="64" t="s">
        <v>970</v>
      </c>
      <c r="B313" s="62" t="s">
        <v>971</v>
      </c>
      <c r="C313" s="64" t="s">
        <v>762</v>
      </c>
      <c r="D313" s="64" t="s">
        <v>882</v>
      </c>
      <c r="E313" s="64" t="s">
        <v>206</v>
      </c>
      <c r="F313" s="62"/>
      <c r="G313" s="62"/>
      <c r="H313" s="62"/>
      <c r="I313" s="64" t="s">
        <v>204</v>
      </c>
      <c r="J313" s="64" t="s">
        <v>205</v>
      </c>
      <c r="K313" s="64" t="s">
        <v>206</v>
      </c>
      <c r="L313" s="62"/>
      <c r="M313" s="62"/>
      <c r="N313" s="62"/>
      <c r="O313" s="28" t="s">
        <v>207</v>
      </c>
      <c r="P313" s="28" t="s">
        <v>54</v>
      </c>
      <c r="Q313" s="28" t="s">
        <v>208</v>
      </c>
      <c r="R313" s="62" t="s">
        <v>209</v>
      </c>
      <c r="S313" s="62" t="s">
        <v>972</v>
      </c>
      <c r="T313" s="58">
        <v>2503290.15</v>
      </c>
      <c r="U313" s="58">
        <v>2498136.29</v>
      </c>
      <c r="V313" s="58">
        <v>64425.35</v>
      </c>
      <c r="W313" s="58">
        <v>64425.35</v>
      </c>
      <c r="X313" s="58">
        <v>2438864.7999999998</v>
      </c>
      <c r="Y313" s="58">
        <v>2433710.94</v>
      </c>
      <c r="Z313" s="58">
        <v>0</v>
      </c>
      <c r="AA313" s="58">
        <v>0</v>
      </c>
      <c r="AB313" s="58">
        <v>0</v>
      </c>
      <c r="AC313" s="58">
        <v>0</v>
      </c>
      <c r="AD313" s="58">
        <v>2930413.18</v>
      </c>
      <c r="AE313" s="58">
        <v>66148.899999999994</v>
      </c>
      <c r="AF313" s="58">
        <v>2864264.28</v>
      </c>
      <c r="AG313" s="58">
        <v>0</v>
      </c>
      <c r="AH313" s="58">
        <v>0</v>
      </c>
      <c r="AI313" s="58">
        <v>2932151.18</v>
      </c>
      <c r="AJ313" s="58">
        <v>67886.899999999994</v>
      </c>
      <c r="AK313" s="58">
        <v>2864264.28</v>
      </c>
      <c r="AL313" s="58">
        <v>0</v>
      </c>
      <c r="AM313" s="58">
        <v>0</v>
      </c>
      <c r="AN313" s="58">
        <v>2934418.04</v>
      </c>
      <c r="AO313" s="58">
        <v>67697.45</v>
      </c>
      <c r="AP313" s="58">
        <v>2866720.59</v>
      </c>
      <c r="AQ313" s="58" t="s">
        <v>45</v>
      </c>
      <c r="AR313" s="58">
        <v>0</v>
      </c>
      <c r="AS313" s="58">
        <v>2934418.04</v>
      </c>
      <c r="AT313" s="58">
        <v>67697.45</v>
      </c>
      <c r="AU313" s="58">
        <v>2866720.59</v>
      </c>
      <c r="AV313" s="58">
        <v>0</v>
      </c>
      <c r="AW313" s="58">
        <v>0</v>
      </c>
      <c r="AX313" s="58">
        <v>2503290.15</v>
      </c>
      <c r="AY313" s="58">
        <v>2498136.29</v>
      </c>
      <c r="AZ313" s="58">
        <v>64425.35</v>
      </c>
      <c r="BA313" s="58">
        <v>64425.35</v>
      </c>
      <c r="BB313" s="58">
        <v>2438864.7999999998</v>
      </c>
      <c r="BC313" s="58">
        <v>2433710.94</v>
      </c>
      <c r="BD313" s="58">
        <v>0</v>
      </c>
      <c r="BE313" s="58">
        <v>0</v>
      </c>
      <c r="BF313" s="58">
        <v>0</v>
      </c>
      <c r="BG313" s="58">
        <v>0</v>
      </c>
      <c r="BH313" s="58">
        <v>2930413.18</v>
      </c>
      <c r="BI313" s="58">
        <v>66148.899999999994</v>
      </c>
      <c r="BJ313" s="58">
        <v>2864264.28</v>
      </c>
      <c r="BK313" s="58">
        <v>0</v>
      </c>
      <c r="BL313" s="58">
        <v>0</v>
      </c>
      <c r="BM313" s="58">
        <v>2932151.18</v>
      </c>
      <c r="BN313" s="58">
        <v>67886.899999999994</v>
      </c>
      <c r="BO313" s="58">
        <v>2864264.28</v>
      </c>
      <c r="BP313" s="58">
        <v>0</v>
      </c>
      <c r="BQ313" s="58">
        <v>0</v>
      </c>
      <c r="BR313" s="58">
        <v>2934418.04</v>
      </c>
      <c r="BS313" s="58">
        <v>67697.45</v>
      </c>
      <c r="BT313" s="58">
        <v>2866720.59</v>
      </c>
      <c r="BU313" s="58">
        <v>0</v>
      </c>
      <c r="BV313" s="58">
        <v>0</v>
      </c>
      <c r="BW313" s="58">
        <v>2934418.04</v>
      </c>
      <c r="BX313" s="58">
        <v>67697.45</v>
      </c>
      <c r="BY313" s="58">
        <v>2866720.59</v>
      </c>
      <c r="BZ313" s="58">
        <v>0</v>
      </c>
      <c r="CA313" s="58">
        <v>0</v>
      </c>
      <c r="CB313" s="58">
        <v>2503290.15</v>
      </c>
      <c r="CC313" s="58">
        <v>64425.35</v>
      </c>
      <c r="CD313" s="58">
        <v>2438864.7999999998</v>
      </c>
      <c r="CE313" s="58">
        <v>0</v>
      </c>
      <c r="CF313" s="58">
        <v>0</v>
      </c>
      <c r="CG313" s="58">
        <v>2930413.18</v>
      </c>
      <c r="CH313" s="58">
        <v>66148.899999999994</v>
      </c>
      <c r="CI313" s="58">
        <v>2864264.28</v>
      </c>
      <c r="CJ313" s="58">
        <v>0</v>
      </c>
      <c r="CK313" s="58">
        <v>0</v>
      </c>
      <c r="CL313" s="58">
        <v>2932151.18</v>
      </c>
      <c r="CM313" s="58">
        <v>67886.899999999994</v>
      </c>
      <c r="CN313" s="58">
        <v>2864264.28</v>
      </c>
      <c r="CO313" s="58">
        <v>0</v>
      </c>
      <c r="CP313" s="58">
        <v>0</v>
      </c>
      <c r="CQ313" s="58">
        <v>2503290.15</v>
      </c>
      <c r="CR313" s="58">
        <v>64425.35</v>
      </c>
      <c r="CS313" s="58">
        <v>2438864.7999999998</v>
      </c>
      <c r="CT313" s="58">
        <v>0</v>
      </c>
      <c r="CU313" s="58">
        <v>0</v>
      </c>
      <c r="CV313" s="58">
        <v>2930413.18</v>
      </c>
      <c r="CW313" s="58">
        <v>66148.899999999994</v>
      </c>
      <c r="CX313" s="58">
        <v>2864264.28</v>
      </c>
      <c r="CY313" s="58">
        <v>0</v>
      </c>
      <c r="CZ313" s="58">
        <v>0</v>
      </c>
      <c r="DA313" s="58">
        <v>2932151.18</v>
      </c>
      <c r="DB313" s="58">
        <v>67886.899999999994</v>
      </c>
      <c r="DC313" s="58">
        <v>2864264.28</v>
      </c>
      <c r="DD313" s="58">
        <v>0</v>
      </c>
      <c r="DE313" s="58">
        <v>0</v>
      </c>
      <c r="DF313" s="58" t="s">
        <v>57</v>
      </c>
    </row>
    <row r="314" spans="1:110" s="30" customFormat="1" ht="159" customHeight="1" x14ac:dyDescent="0.2">
      <c r="A314" s="64"/>
      <c r="B314" s="62"/>
      <c r="C314" s="64"/>
      <c r="D314" s="64"/>
      <c r="E314" s="64"/>
      <c r="F314" s="62"/>
      <c r="G314" s="62"/>
      <c r="H314" s="62"/>
      <c r="I314" s="64"/>
      <c r="J314" s="64"/>
      <c r="K314" s="64"/>
      <c r="L314" s="62"/>
      <c r="M314" s="62"/>
      <c r="N314" s="62"/>
      <c r="O314" s="28" t="s">
        <v>973</v>
      </c>
      <c r="P314" s="28" t="s">
        <v>170</v>
      </c>
      <c r="Q314" s="28" t="s">
        <v>974</v>
      </c>
      <c r="R314" s="62"/>
      <c r="S314" s="62"/>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row>
    <row r="315" spans="1:110" s="30" customFormat="1" ht="54.75" customHeight="1" x14ac:dyDescent="0.2">
      <c r="A315" s="64"/>
      <c r="B315" s="62"/>
      <c r="C315" s="64"/>
      <c r="D315" s="64"/>
      <c r="E315" s="64"/>
      <c r="F315" s="62"/>
      <c r="G315" s="62"/>
      <c r="H315" s="62"/>
      <c r="I315" s="64"/>
      <c r="J315" s="64"/>
      <c r="K315" s="64"/>
      <c r="L315" s="62"/>
      <c r="M315" s="62"/>
      <c r="N315" s="62"/>
      <c r="O315" s="28" t="s">
        <v>172</v>
      </c>
      <c r="P315" s="28" t="s">
        <v>866</v>
      </c>
      <c r="Q315" s="28" t="s">
        <v>174</v>
      </c>
      <c r="R315" s="62"/>
      <c r="S315" s="62"/>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row>
    <row r="316" spans="1:110" s="30" customFormat="1" ht="89.25" customHeight="1" x14ac:dyDescent="0.2">
      <c r="A316" s="64" t="s">
        <v>975</v>
      </c>
      <c r="B316" s="62" t="s">
        <v>976</v>
      </c>
      <c r="C316" s="64" t="s">
        <v>762</v>
      </c>
      <c r="D316" s="64" t="s">
        <v>882</v>
      </c>
      <c r="E316" s="64" t="s">
        <v>206</v>
      </c>
      <c r="F316" s="62"/>
      <c r="G316" s="62"/>
      <c r="H316" s="62"/>
      <c r="I316" s="64" t="s">
        <v>204</v>
      </c>
      <c r="J316" s="64" t="s">
        <v>205</v>
      </c>
      <c r="K316" s="64" t="s">
        <v>206</v>
      </c>
      <c r="L316" s="62"/>
      <c r="M316" s="62"/>
      <c r="N316" s="62"/>
      <c r="O316" s="28" t="s">
        <v>207</v>
      </c>
      <c r="P316" s="28" t="s">
        <v>54</v>
      </c>
      <c r="Q316" s="28" t="s">
        <v>208</v>
      </c>
      <c r="R316" s="62" t="s">
        <v>209</v>
      </c>
      <c r="S316" s="62" t="s">
        <v>972</v>
      </c>
      <c r="T316" s="58">
        <v>1289397.24</v>
      </c>
      <c r="U316" s="58">
        <v>1284459.3999999999</v>
      </c>
      <c r="V316" s="58">
        <v>31303.23</v>
      </c>
      <c r="W316" s="58">
        <v>31303.23</v>
      </c>
      <c r="X316" s="58">
        <v>1258094.01</v>
      </c>
      <c r="Y316" s="58">
        <v>1253156.17</v>
      </c>
      <c r="Z316" s="58">
        <v>0</v>
      </c>
      <c r="AA316" s="58">
        <v>0</v>
      </c>
      <c r="AB316" s="58">
        <v>0</v>
      </c>
      <c r="AC316" s="58">
        <v>0</v>
      </c>
      <c r="AD316" s="58">
        <v>1507265.45</v>
      </c>
      <c r="AE316" s="58">
        <v>33452.6</v>
      </c>
      <c r="AF316" s="58">
        <v>1473812.85</v>
      </c>
      <c r="AG316" s="58">
        <v>0</v>
      </c>
      <c r="AH316" s="58">
        <v>0</v>
      </c>
      <c r="AI316" s="58">
        <v>1508287.45</v>
      </c>
      <c r="AJ316" s="58">
        <v>34474.6</v>
      </c>
      <c r="AK316" s="58">
        <v>1473812.85</v>
      </c>
      <c r="AL316" s="58">
        <v>0</v>
      </c>
      <c r="AM316" s="58">
        <v>0</v>
      </c>
      <c r="AN316" s="58">
        <v>1507333.79</v>
      </c>
      <c r="AO316" s="58">
        <v>33750.15</v>
      </c>
      <c r="AP316" s="58">
        <v>1473583.64</v>
      </c>
      <c r="AQ316" s="58" t="s">
        <v>45</v>
      </c>
      <c r="AR316" s="58">
        <v>0</v>
      </c>
      <c r="AS316" s="58">
        <v>1507333.79</v>
      </c>
      <c r="AT316" s="58">
        <v>33750.15</v>
      </c>
      <c r="AU316" s="58">
        <v>1473583.64</v>
      </c>
      <c r="AV316" s="58">
        <v>0</v>
      </c>
      <c r="AW316" s="58">
        <v>0</v>
      </c>
      <c r="AX316" s="58">
        <v>1289397.24</v>
      </c>
      <c r="AY316" s="58">
        <v>1284459.3999999999</v>
      </c>
      <c r="AZ316" s="58">
        <v>31303.23</v>
      </c>
      <c r="BA316" s="58">
        <v>31303.23</v>
      </c>
      <c r="BB316" s="58">
        <v>1258094.01</v>
      </c>
      <c r="BC316" s="58">
        <v>1253156.17</v>
      </c>
      <c r="BD316" s="58">
        <v>0</v>
      </c>
      <c r="BE316" s="58">
        <v>0</v>
      </c>
      <c r="BF316" s="58">
        <v>0</v>
      </c>
      <c r="BG316" s="58">
        <v>0</v>
      </c>
      <c r="BH316" s="58">
        <v>1507265.45</v>
      </c>
      <c r="BI316" s="58">
        <v>33452.6</v>
      </c>
      <c r="BJ316" s="58">
        <v>1473812.85</v>
      </c>
      <c r="BK316" s="58">
        <v>0</v>
      </c>
      <c r="BL316" s="58">
        <v>0</v>
      </c>
      <c r="BM316" s="58">
        <v>1508287.45</v>
      </c>
      <c r="BN316" s="58">
        <v>34474.6</v>
      </c>
      <c r="BO316" s="58">
        <v>1473812.85</v>
      </c>
      <c r="BP316" s="58">
        <v>0</v>
      </c>
      <c r="BQ316" s="58">
        <v>0</v>
      </c>
      <c r="BR316" s="58">
        <v>1507333.79</v>
      </c>
      <c r="BS316" s="58">
        <v>33750.15</v>
      </c>
      <c r="BT316" s="58">
        <v>1473583.64</v>
      </c>
      <c r="BU316" s="58">
        <v>0</v>
      </c>
      <c r="BV316" s="58">
        <v>0</v>
      </c>
      <c r="BW316" s="58">
        <v>1507333.79</v>
      </c>
      <c r="BX316" s="58">
        <v>33750.15</v>
      </c>
      <c r="BY316" s="58">
        <v>1473583.64</v>
      </c>
      <c r="BZ316" s="58">
        <v>0</v>
      </c>
      <c r="CA316" s="58">
        <v>0</v>
      </c>
      <c r="CB316" s="58">
        <v>1289397.24</v>
      </c>
      <c r="CC316" s="58">
        <v>31303.23</v>
      </c>
      <c r="CD316" s="58">
        <v>1258094.01</v>
      </c>
      <c r="CE316" s="58">
        <v>0</v>
      </c>
      <c r="CF316" s="58">
        <v>0</v>
      </c>
      <c r="CG316" s="58">
        <v>1507265.45</v>
      </c>
      <c r="CH316" s="58">
        <v>33452.6</v>
      </c>
      <c r="CI316" s="58">
        <v>1473812.85</v>
      </c>
      <c r="CJ316" s="58">
        <v>0</v>
      </c>
      <c r="CK316" s="58">
        <v>0</v>
      </c>
      <c r="CL316" s="58">
        <v>1508287.45</v>
      </c>
      <c r="CM316" s="58">
        <v>34474.6</v>
      </c>
      <c r="CN316" s="58">
        <v>1473812.85</v>
      </c>
      <c r="CO316" s="58">
        <v>0</v>
      </c>
      <c r="CP316" s="58">
        <v>0</v>
      </c>
      <c r="CQ316" s="58">
        <v>1289397.24</v>
      </c>
      <c r="CR316" s="58">
        <v>31303.23</v>
      </c>
      <c r="CS316" s="58">
        <v>1258094.01</v>
      </c>
      <c r="CT316" s="58">
        <v>0</v>
      </c>
      <c r="CU316" s="58">
        <v>0</v>
      </c>
      <c r="CV316" s="58">
        <v>1507265.45</v>
      </c>
      <c r="CW316" s="58">
        <v>33452.6</v>
      </c>
      <c r="CX316" s="58">
        <v>1473812.85</v>
      </c>
      <c r="CY316" s="58">
        <v>0</v>
      </c>
      <c r="CZ316" s="58">
        <v>0</v>
      </c>
      <c r="DA316" s="58">
        <v>1508287.45</v>
      </c>
      <c r="DB316" s="58">
        <v>34474.6</v>
      </c>
      <c r="DC316" s="58">
        <v>1473812.85</v>
      </c>
      <c r="DD316" s="58">
        <v>0</v>
      </c>
      <c r="DE316" s="58">
        <v>0</v>
      </c>
      <c r="DF316" s="58" t="s">
        <v>57</v>
      </c>
    </row>
    <row r="317" spans="1:110" s="30" customFormat="1" ht="89.25" customHeight="1" x14ac:dyDescent="0.2">
      <c r="A317" s="64"/>
      <c r="B317" s="62"/>
      <c r="C317" s="64"/>
      <c r="D317" s="64"/>
      <c r="E317" s="64"/>
      <c r="F317" s="62"/>
      <c r="G317" s="62"/>
      <c r="H317" s="62"/>
      <c r="I317" s="64"/>
      <c r="J317" s="64"/>
      <c r="K317" s="64"/>
      <c r="L317" s="62"/>
      <c r="M317" s="62"/>
      <c r="N317" s="62"/>
      <c r="O317" s="28" t="s">
        <v>977</v>
      </c>
      <c r="P317" s="28" t="s">
        <v>170</v>
      </c>
      <c r="Q317" s="28" t="s">
        <v>978</v>
      </c>
      <c r="R317" s="62"/>
      <c r="S317" s="62"/>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row>
    <row r="318" spans="1:110" s="30" customFormat="1" ht="78.75" customHeight="1" x14ac:dyDescent="0.2">
      <c r="A318" s="64"/>
      <c r="B318" s="62"/>
      <c r="C318" s="64"/>
      <c r="D318" s="64"/>
      <c r="E318" s="64"/>
      <c r="F318" s="62"/>
      <c r="G318" s="62"/>
      <c r="H318" s="62"/>
      <c r="I318" s="64"/>
      <c r="J318" s="64"/>
      <c r="K318" s="64"/>
      <c r="L318" s="62"/>
      <c r="M318" s="62"/>
      <c r="N318" s="62"/>
      <c r="O318" s="28" t="s">
        <v>172</v>
      </c>
      <c r="P318" s="28" t="s">
        <v>866</v>
      </c>
      <c r="Q318" s="28" t="s">
        <v>174</v>
      </c>
      <c r="R318" s="62"/>
      <c r="S318" s="62"/>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row>
    <row r="319" spans="1:110" s="30" customFormat="1" ht="249.75" customHeight="1" x14ac:dyDescent="0.2">
      <c r="A319" s="28" t="s">
        <v>979</v>
      </c>
      <c r="B319" s="6" t="s">
        <v>980</v>
      </c>
      <c r="C319" s="28" t="s">
        <v>762</v>
      </c>
      <c r="D319" s="28" t="s">
        <v>882</v>
      </c>
      <c r="E319" s="28" t="s">
        <v>206</v>
      </c>
      <c r="F319" s="6"/>
      <c r="G319" s="6"/>
      <c r="H319" s="6"/>
      <c r="I319" s="28" t="s">
        <v>204</v>
      </c>
      <c r="J319" s="28" t="s">
        <v>205</v>
      </c>
      <c r="K319" s="28" t="s">
        <v>206</v>
      </c>
      <c r="L319" s="6"/>
      <c r="M319" s="6"/>
      <c r="N319" s="6"/>
      <c r="O319" s="28" t="s">
        <v>133</v>
      </c>
      <c r="P319" s="28" t="s">
        <v>827</v>
      </c>
      <c r="Q319" s="28" t="s">
        <v>135</v>
      </c>
      <c r="R319" s="6" t="s">
        <v>209</v>
      </c>
      <c r="S319" s="31" t="s">
        <v>878</v>
      </c>
      <c r="T319" s="29">
        <v>304543.71999999997</v>
      </c>
      <c r="U319" s="29">
        <v>304543.71999999997</v>
      </c>
      <c r="V319" s="29"/>
      <c r="W319" s="29"/>
      <c r="X319" s="29">
        <v>304543.71999999997</v>
      </c>
      <c r="Y319" s="29">
        <v>304543.71999999997</v>
      </c>
      <c r="Z319" s="29"/>
      <c r="AA319" s="29"/>
      <c r="AB319" s="29"/>
      <c r="AC319" s="29"/>
      <c r="AD319" s="29">
        <v>160425.38</v>
      </c>
      <c r="AE319" s="29"/>
      <c r="AF319" s="29">
        <v>160425.38</v>
      </c>
      <c r="AG319" s="29"/>
      <c r="AH319" s="29"/>
      <c r="AI319" s="29">
        <v>160425.38</v>
      </c>
      <c r="AJ319" s="29"/>
      <c r="AK319" s="29">
        <v>160425.38</v>
      </c>
      <c r="AL319" s="29"/>
      <c r="AM319" s="29"/>
      <c r="AN319" s="29">
        <v>160425.38</v>
      </c>
      <c r="AO319" s="29"/>
      <c r="AP319" s="29">
        <v>160425.38</v>
      </c>
      <c r="AQ319" s="29"/>
      <c r="AR319" s="29"/>
      <c r="AS319" s="29">
        <v>160425.38</v>
      </c>
      <c r="AT319" s="29"/>
      <c r="AU319" s="29">
        <v>160425.38</v>
      </c>
      <c r="AV319" s="29"/>
      <c r="AW319" s="29"/>
      <c r="AX319" s="29">
        <v>304543.71999999997</v>
      </c>
      <c r="AY319" s="29">
        <v>304543.71999999997</v>
      </c>
      <c r="AZ319" s="29"/>
      <c r="BA319" s="29"/>
      <c r="BB319" s="29">
        <v>304543.71999999997</v>
      </c>
      <c r="BC319" s="29">
        <v>304543.71999999997</v>
      </c>
      <c r="BD319" s="29"/>
      <c r="BE319" s="29"/>
      <c r="BF319" s="29"/>
      <c r="BG319" s="29"/>
      <c r="BH319" s="29">
        <v>160425.38</v>
      </c>
      <c r="BI319" s="29"/>
      <c r="BJ319" s="29">
        <v>160425.38</v>
      </c>
      <c r="BK319" s="29"/>
      <c r="BL319" s="29"/>
      <c r="BM319" s="29">
        <v>160425.38</v>
      </c>
      <c r="BN319" s="29"/>
      <c r="BO319" s="29">
        <v>160425.38</v>
      </c>
      <c r="BP319" s="29"/>
      <c r="BQ319" s="29"/>
      <c r="BR319" s="29">
        <v>160425.38</v>
      </c>
      <c r="BS319" s="29"/>
      <c r="BT319" s="29">
        <v>160425.38</v>
      </c>
      <c r="BU319" s="29"/>
      <c r="BV319" s="29"/>
      <c r="BW319" s="29">
        <v>160425.38</v>
      </c>
      <c r="BX319" s="29"/>
      <c r="BY319" s="29">
        <v>160425.38</v>
      </c>
      <c r="BZ319" s="29"/>
      <c r="CA319" s="29"/>
      <c r="CB319" s="29">
        <v>304543.71999999997</v>
      </c>
      <c r="CC319" s="29"/>
      <c r="CD319" s="29">
        <v>304543.71999999997</v>
      </c>
      <c r="CE319" s="29"/>
      <c r="CF319" s="29"/>
      <c r="CG319" s="29">
        <v>160425.38</v>
      </c>
      <c r="CH319" s="29"/>
      <c r="CI319" s="29">
        <v>160425.38</v>
      </c>
      <c r="CJ319" s="29"/>
      <c r="CK319" s="29"/>
      <c r="CL319" s="29">
        <v>160425.38</v>
      </c>
      <c r="CM319" s="29"/>
      <c r="CN319" s="29">
        <v>160425.38</v>
      </c>
      <c r="CO319" s="29"/>
      <c r="CP319" s="29"/>
      <c r="CQ319" s="29">
        <v>304543.71999999997</v>
      </c>
      <c r="CR319" s="29"/>
      <c r="CS319" s="29">
        <v>304543.71999999997</v>
      </c>
      <c r="CT319" s="29"/>
      <c r="CU319" s="29"/>
      <c r="CV319" s="29">
        <v>160425.38</v>
      </c>
      <c r="CW319" s="29"/>
      <c r="CX319" s="29">
        <v>160425.38</v>
      </c>
      <c r="CY319" s="29"/>
      <c r="CZ319" s="29"/>
      <c r="DA319" s="29">
        <v>160425.38</v>
      </c>
      <c r="DB319" s="29"/>
      <c r="DC319" s="29">
        <v>160425.38</v>
      </c>
      <c r="DD319" s="29"/>
      <c r="DE319" s="29"/>
      <c r="DF319" s="29" t="s">
        <v>57</v>
      </c>
    </row>
    <row r="320" spans="1:110" s="30" customFormat="1" ht="321.75" customHeight="1" x14ac:dyDescent="0.2">
      <c r="A320" s="64" t="s">
        <v>981</v>
      </c>
      <c r="B320" s="62" t="s">
        <v>982</v>
      </c>
      <c r="C320" s="28" t="s">
        <v>853</v>
      </c>
      <c r="D320" s="28" t="s">
        <v>983</v>
      </c>
      <c r="E320" s="28" t="s">
        <v>855</v>
      </c>
      <c r="F320" s="62"/>
      <c r="G320" s="62"/>
      <c r="H320" s="62"/>
      <c r="I320" s="28" t="s">
        <v>984</v>
      </c>
      <c r="J320" s="28" t="s">
        <v>527</v>
      </c>
      <c r="K320" s="28" t="s">
        <v>344</v>
      </c>
      <c r="L320" s="62"/>
      <c r="M320" s="62"/>
      <c r="N320" s="62"/>
      <c r="O320" s="28" t="s">
        <v>207</v>
      </c>
      <c r="P320" s="28" t="s">
        <v>54</v>
      </c>
      <c r="Q320" s="28" t="s">
        <v>208</v>
      </c>
      <c r="R320" s="62" t="s">
        <v>209</v>
      </c>
      <c r="S320" s="63" t="s">
        <v>306</v>
      </c>
      <c r="T320" s="58">
        <v>33189</v>
      </c>
      <c r="U320" s="58">
        <v>33189</v>
      </c>
      <c r="V320" s="58"/>
      <c r="W320" s="58"/>
      <c r="X320" s="58">
        <v>33189</v>
      </c>
      <c r="Y320" s="58">
        <v>33189</v>
      </c>
      <c r="Z320" s="58"/>
      <c r="AA320" s="58"/>
      <c r="AB320" s="58"/>
      <c r="AC320" s="58"/>
      <c r="AD320" s="58">
        <v>63311</v>
      </c>
      <c r="AE320" s="58"/>
      <c r="AF320" s="58">
        <v>63311</v>
      </c>
      <c r="AG320" s="58"/>
      <c r="AH320" s="58"/>
      <c r="AI320" s="58">
        <v>63311</v>
      </c>
      <c r="AJ320" s="58"/>
      <c r="AK320" s="58">
        <v>63311</v>
      </c>
      <c r="AL320" s="58"/>
      <c r="AM320" s="58"/>
      <c r="AN320" s="58">
        <v>63311</v>
      </c>
      <c r="AO320" s="58"/>
      <c r="AP320" s="58">
        <v>63311</v>
      </c>
      <c r="AQ320" s="58"/>
      <c r="AR320" s="58"/>
      <c r="AS320" s="58">
        <v>63311</v>
      </c>
      <c r="AT320" s="58"/>
      <c r="AU320" s="58">
        <v>63311</v>
      </c>
      <c r="AV320" s="58"/>
      <c r="AW320" s="58"/>
      <c r="AX320" s="58">
        <v>33189</v>
      </c>
      <c r="AY320" s="58">
        <v>33189</v>
      </c>
      <c r="AZ320" s="58"/>
      <c r="BA320" s="58"/>
      <c r="BB320" s="58">
        <v>33189</v>
      </c>
      <c r="BC320" s="58">
        <v>33189</v>
      </c>
      <c r="BD320" s="58"/>
      <c r="BE320" s="58"/>
      <c r="BF320" s="58"/>
      <c r="BG320" s="58"/>
      <c r="BH320" s="58">
        <v>63311</v>
      </c>
      <c r="BI320" s="58"/>
      <c r="BJ320" s="58">
        <v>63311</v>
      </c>
      <c r="BK320" s="58"/>
      <c r="BL320" s="58"/>
      <c r="BM320" s="58">
        <v>63311</v>
      </c>
      <c r="BN320" s="58"/>
      <c r="BO320" s="58">
        <v>63311</v>
      </c>
      <c r="BP320" s="58"/>
      <c r="BQ320" s="58"/>
      <c r="BR320" s="58">
        <v>63311</v>
      </c>
      <c r="BS320" s="58"/>
      <c r="BT320" s="58">
        <v>63311</v>
      </c>
      <c r="BU320" s="58"/>
      <c r="BV320" s="58"/>
      <c r="BW320" s="58">
        <v>63311</v>
      </c>
      <c r="BX320" s="58"/>
      <c r="BY320" s="58">
        <v>63311</v>
      </c>
      <c r="BZ320" s="58"/>
      <c r="CA320" s="58"/>
      <c r="CB320" s="58">
        <v>33189</v>
      </c>
      <c r="CC320" s="58"/>
      <c r="CD320" s="58">
        <v>33189</v>
      </c>
      <c r="CE320" s="58"/>
      <c r="CF320" s="58"/>
      <c r="CG320" s="58">
        <v>63311</v>
      </c>
      <c r="CH320" s="58"/>
      <c r="CI320" s="58">
        <v>63311</v>
      </c>
      <c r="CJ320" s="58"/>
      <c r="CK320" s="58"/>
      <c r="CL320" s="58">
        <v>63311</v>
      </c>
      <c r="CM320" s="58"/>
      <c r="CN320" s="58">
        <v>63311</v>
      </c>
      <c r="CO320" s="58"/>
      <c r="CP320" s="58"/>
      <c r="CQ320" s="58">
        <v>33189</v>
      </c>
      <c r="CR320" s="58"/>
      <c r="CS320" s="58">
        <v>33189</v>
      </c>
      <c r="CT320" s="58"/>
      <c r="CU320" s="58"/>
      <c r="CV320" s="58">
        <v>63311</v>
      </c>
      <c r="CW320" s="58"/>
      <c r="CX320" s="58">
        <v>63311</v>
      </c>
      <c r="CY320" s="58"/>
      <c r="CZ320" s="58"/>
      <c r="DA320" s="58">
        <v>63311</v>
      </c>
      <c r="DB320" s="58"/>
      <c r="DC320" s="58">
        <v>63311</v>
      </c>
      <c r="DD320" s="58"/>
      <c r="DE320" s="58"/>
      <c r="DF320" s="58" t="s">
        <v>57</v>
      </c>
    </row>
    <row r="321" spans="1:110" s="30" customFormat="1" ht="165" customHeight="1" x14ac:dyDescent="0.2">
      <c r="A321" s="64"/>
      <c r="B321" s="62"/>
      <c r="C321" s="28" t="s">
        <v>211</v>
      </c>
      <c r="D321" s="28" t="s">
        <v>437</v>
      </c>
      <c r="E321" s="28" t="s">
        <v>212</v>
      </c>
      <c r="F321" s="62"/>
      <c r="G321" s="62"/>
      <c r="H321" s="62"/>
      <c r="I321" s="28" t="s">
        <v>985</v>
      </c>
      <c r="J321" s="28" t="s">
        <v>986</v>
      </c>
      <c r="K321" s="28" t="s">
        <v>212</v>
      </c>
      <c r="L321" s="62"/>
      <c r="M321" s="62"/>
      <c r="N321" s="62"/>
      <c r="O321" s="28" t="s">
        <v>987</v>
      </c>
      <c r="P321" s="28" t="s">
        <v>62</v>
      </c>
      <c r="Q321" s="28" t="s">
        <v>988</v>
      </c>
      <c r="R321" s="62"/>
      <c r="S321" s="63"/>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row>
    <row r="322" spans="1:110" s="30" customFormat="1" ht="228" hidden="1" x14ac:dyDescent="0.2">
      <c r="A322" s="28" t="s">
        <v>989</v>
      </c>
      <c r="B322" s="6" t="s">
        <v>990</v>
      </c>
      <c r="C322" s="6"/>
      <c r="D322" s="6"/>
      <c r="E322" s="6"/>
      <c r="F322" s="6"/>
      <c r="G322" s="6"/>
      <c r="H322" s="6"/>
      <c r="I322" s="6"/>
      <c r="J322" s="6"/>
      <c r="K322" s="6"/>
      <c r="L322" s="6"/>
      <c r="M322" s="6"/>
      <c r="N322" s="6"/>
      <c r="O322" s="6"/>
      <c r="P322" s="6"/>
      <c r="Q322" s="6"/>
      <c r="R322" s="6" t="s">
        <v>209</v>
      </c>
      <c r="S322" s="6"/>
      <c r="T322" s="29">
        <v>0</v>
      </c>
      <c r="U322" s="29">
        <v>0</v>
      </c>
      <c r="V322" s="29"/>
      <c r="W322" s="29"/>
      <c r="X322" s="29"/>
      <c r="Y322" s="29"/>
      <c r="Z322" s="29"/>
      <c r="AA322" s="29"/>
      <c r="AB322" s="29"/>
      <c r="AC322" s="29"/>
      <c r="AD322" s="29">
        <v>0</v>
      </c>
      <c r="AE322" s="29"/>
      <c r="AF322" s="29"/>
      <c r="AG322" s="29"/>
      <c r="AH322" s="29"/>
      <c r="AI322" s="29">
        <v>0</v>
      </c>
      <c r="AJ322" s="29"/>
      <c r="AK322" s="29"/>
      <c r="AL322" s="29"/>
      <c r="AM322" s="29"/>
      <c r="AN322" s="29">
        <v>0</v>
      </c>
      <c r="AO322" s="29"/>
      <c r="AP322" s="29"/>
      <c r="AQ322" s="29"/>
      <c r="AR322" s="29"/>
      <c r="AS322" s="29">
        <v>0</v>
      </c>
      <c r="AT322" s="29"/>
      <c r="AU322" s="29"/>
      <c r="AV322" s="29"/>
      <c r="AW322" s="29"/>
      <c r="AX322" s="29">
        <v>0</v>
      </c>
      <c r="AY322" s="29">
        <v>0</v>
      </c>
      <c r="AZ322" s="29"/>
      <c r="BA322" s="29"/>
      <c r="BB322" s="29"/>
      <c r="BC322" s="29"/>
      <c r="BD322" s="29"/>
      <c r="BE322" s="29"/>
      <c r="BF322" s="29"/>
      <c r="BG322" s="29"/>
      <c r="BH322" s="29">
        <v>0</v>
      </c>
      <c r="BI322" s="29"/>
      <c r="BJ322" s="29"/>
      <c r="BK322" s="29"/>
      <c r="BL322" s="29"/>
      <c r="BM322" s="29">
        <v>0</v>
      </c>
      <c r="BN322" s="29"/>
      <c r="BO322" s="29"/>
      <c r="BP322" s="29"/>
      <c r="BQ322" s="29"/>
      <c r="BR322" s="29">
        <v>0</v>
      </c>
      <c r="BS322" s="29"/>
      <c r="BT322" s="29"/>
      <c r="BU322" s="29"/>
      <c r="BV322" s="29"/>
      <c r="BW322" s="29">
        <v>0</v>
      </c>
      <c r="BX322" s="29"/>
      <c r="BY322" s="29"/>
      <c r="BZ322" s="29"/>
      <c r="CA322" s="29"/>
      <c r="CB322" s="29">
        <v>0</v>
      </c>
      <c r="CC322" s="29"/>
      <c r="CD322" s="29"/>
      <c r="CE322" s="29"/>
      <c r="CF322" s="29"/>
      <c r="CG322" s="29">
        <v>0</v>
      </c>
      <c r="CH322" s="29"/>
      <c r="CI322" s="29"/>
      <c r="CJ322" s="29"/>
      <c r="CK322" s="29"/>
      <c r="CL322" s="29">
        <v>0</v>
      </c>
      <c r="CM322" s="29"/>
      <c r="CN322" s="29"/>
      <c r="CO322" s="29"/>
      <c r="CP322" s="29"/>
      <c r="CQ322" s="29">
        <v>0</v>
      </c>
      <c r="CR322" s="29"/>
      <c r="CS322" s="29"/>
      <c r="CT322" s="29"/>
      <c r="CU322" s="29"/>
      <c r="CV322" s="29">
        <v>0</v>
      </c>
      <c r="CW322" s="29"/>
      <c r="CX322" s="29"/>
      <c r="CY322" s="29"/>
      <c r="CZ322" s="29"/>
      <c r="DA322" s="29">
        <v>0</v>
      </c>
      <c r="DB322" s="29"/>
      <c r="DC322" s="29"/>
      <c r="DD322" s="29"/>
      <c r="DE322" s="29"/>
      <c r="DF322" s="29"/>
    </row>
    <row r="323" spans="1:110" s="30" customFormat="1" ht="96" hidden="1" x14ac:dyDescent="0.2">
      <c r="A323" s="28" t="s">
        <v>991</v>
      </c>
      <c r="B323" s="6" t="s">
        <v>992</v>
      </c>
      <c r="C323" s="6"/>
      <c r="D323" s="6"/>
      <c r="E323" s="6"/>
      <c r="F323" s="6"/>
      <c r="G323" s="6"/>
      <c r="H323" s="6"/>
      <c r="I323" s="6"/>
      <c r="J323" s="6"/>
      <c r="K323" s="6"/>
      <c r="L323" s="6"/>
      <c r="M323" s="6"/>
      <c r="N323" s="6"/>
      <c r="O323" s="6"/>
      <c r="P323" s="6"/>
      <c r="Q323" s="6"/>
      <c r="R323" s="6"/>
      <c r="S323" s="6"/>
      <c r="T323" s="29">
        <v>0</v>
      </c>
      <c r="U323" s="29">
        <v>0</v>
      </c>
      <c r="V323" s="29"/>
      <c r="W323" s="29"/>
      <c r="X323" s="29"/>
      <c r="Y323" s="29"/>
      <c r="Z323" s="29"/>
      <c r="AA323" s="29"/>
      <c r="AB323" s="29"/>
      <c r="AC323" s="29"/>
      <c r="AD323" s="29">
        <v>0</v>
      </c>
      <c r="AE323" s="29"/>
      <c r="AF323" s="29"/>
      <c r="AG323" s="29"/>
      <c r="AH323" s="29"/>
      <c r="AI323" s="29">
        <v>0</v>
      </c>
      <c r="AJ323" s="29"/>
      <c r="AK323" s="29"/>
      <c r="AL323" s="29"/>
      <c r="AM323" s="29"/>
      <c r="AN323" s="29">
        <v>0</v>
      </c>
      <c r="AO323" s="29"/>
      <c r="AP323" s="29"/>
      <c r="AQ323" s="29"/>
      <c r="AR323" s="29"/>
      <c r="AS323" s="29">
        <v>0</v>
      </c>
      <c r="AT323" s="29"/>
      <c r="AU323" s="29"/>
      <c r="AV323" s="29"/>
      <c r="AW323" s="29"/>
      <c r="AX323" s="29">
        <v>0</v>
      </c>
      <c r="AY323" s="29">
        <v>0</v>
      </c>
      <c r="AZ323" s="29"/>
      <c r="BA323" s="29"/>
      <c r="BB323" s="29"/>
      <c r="BC323" s="29"/>
      <c r="BD323" s="29"/>
      <c r="BE323" s="29"/>
      <c r="BF323" s="29"/>
      <c r="BG323" s="29"/>
      <c r="BH323" s="29">
        <v>0</v>
      </c>
      <c r="BI323" s="29"/>
      <c r="BJ323" s="29"/>
      <c r="BK323" s="29"/>
      <c r="BL323" s="29"/>
      <c r="BM323" s="29">
        <v>0</v>
      </c>
      <c r="BN323" s="29"/>
      <c r="BO323" s="29"/>
      <c r="BP323" s="29"/>
      <c r="BQ323" s="29"/>
      <c r="BR323" s="29">
        <v>0</v>
      </c>
      <c r="BS323" s="29"/>
      <c r="BT323" s="29"/>
      <c r="BU323" s="29"/>
      <c r="BV323" s="29"/>
      <c r="BW323" s="29">
        <v>0</v>
      </c>
      <c r="BX323" s="29"/>
      <c r="BY323" s="29"/>
      <c r="BZ323" s="29"/>
      <c r="CA323" s="29"/>
      <c r="CB323" s="29">
        <v>0</v>
      </c>
      <c r="CC323" s="29"/>
      <c r="CD323" s="29"/>
      <c r="CE323" s="29"/>
      <c r="CF323" s="29"/>
      <c r="CG323" s="29">
        <v>0</v>
      </c>
      <c r="CH323" s="29"/>
      <c r="CI323" s="29"/>
      <c r="CJ323" s="29"/>
      <c r="CK323" s="29"/>
      <c r="CL323" s="29">
        <v>0</v>
      </c>
      <c r="CM323" s="29"/>
      <c r="CN323" s="29"/>
      <c r="CO323" s="29"/>
      <c r="CP323" s="29"/>
      <c r="CQ323" s="29">
        <v>0</v>
      </c>
      <c r="CR323" s="29"/>
      <c r="CS323" s="29"/>
      <c r="CT323" s="29"/>
      <c r="CU323" s="29"/>
      <c r="CV323" s="29">
        <v>0</v>
      </c>
      <c r="CW323" s="29"/>
      <c r="CX323" s="29"/>
      <c r="CY323" s="29"/>
      <c r="CZ323" s="29"/>
      <c r="DA323" s="29">
        <v>0</v>
      </c>
      <c r="DB323" s="29"/>
      <c r="DC323" s="29"/>
      <c r="DD323" s="29"/>
      <c r="DE323" s="29"/>
      <c r="DF323" s="29"/>
    </row>
    <row r="324" spans="1:110" s="30" customFormat="1" ht="103.5" customHeight="1" x14ac:dyDescent="0.2">
      <c r="A324" s="64" t="s">
        <v>993</v>
      </c>
      <c r="B324" s="62" t="s">
        <v>994</v>
      </c>
      <c r="C324" s="28" t="s">
        <v>50</v>
      </c>
      <c r="D324" s="28" t="s">
        <v>203</v>
      </c>
      <c r="E324" s="28" t="s">
        <v>52</v>
      </c>
      <c r="F324" s="62"/>
      <c r="G324" s="62"/>
      <c r="H324" s="62"/>
      <c r="I324" s="62"/>
      <c r="J324" s="62"/>
      <c r="K324" s="62"/>
      <c r="L324" s="62"/>
      <c r="M324" s="62"/>
      <c r="N324" s="62"/>
      <c r="O324" s="28" t="s">
        <v>995</v>
      </c>
      <c r="P324" s="28" t="s">
        <v>54</v>
      </c>
      <c r="Q324" s="28" t="s">
        <v>996</v>
      </c>
      <c r="R324" s="62" t="s">
        <v>42</v>
      </c>
      <c r="S324" s="62" t="s">
        <v>997</v>
      </c>
      <c r="T324" s="58">
        <v>0</v>
      </c>
      <c r="U324" s="58">
        <v>0</v>
      </c>
      <c r="V324" s="58">
        <v>0</v>
      </c>
      <c r="W324" s="58">
        <v>0</v>
      </c>
      <c r="X324" s="58">
        <v>0</v>
      </c>
      <c r="Y324" s="58">
        <v>0</v>
      </c>
      <c r="Z324" s="58">
        <v>0</v>
      </c>
      <c r="AA324" s="58">
        <v>0</v>
      </c>
      <c r="AB324" s="58">
        <v>0</v>
      </c>
      <c r="AC324" s="58">
        <v>0</v>
      </c>
      <c r="AD324" s="58">
        <v>14900</v>
      </c>
      <c r="AE324" s="58">
        <v>0</v>
      </c>
      <c r="AF324" s="58">
        <v>14900</v>
      </c>
      <c r="AG324" s="58">
        <v>0</v>
      </c>
      <c r="AH324" s="58">
        <v>0</v>
      </c>
      <c r="AI324" s="58">
        <v>14900</v>
      </c>
      <c r="AJ324" s="58">
        <v>0</v>
      </c>
      <c r="AK324" s="58">
        <v>14900</v>
      </c>
      <c r="AL324" s="58">
        <v>0</v>
      </c>
      <c r="AM324" s="58">
        <v>0</v>
      </c>
      <c r="AN324" s="58">
        <v>14900</v>
      </c>
      <c r="AO324" s="58">
        <v>0</v>
      </c>
      <c r="AP324" s="58">
        <v>14900</v>
      </c>
      <c r="AQ324" s="58" t="s">
        <v>45</v>
      </c>
      <c r="AR324" s="58">
        <v>0</v>
      </c>
      <c r="AS324" s="58">
        <v>14900</v>
      </c>
      <c r="AT324" s="58">
        <v>0</v>
      </c>
      <c r="AU324" s="58">
        <v>14900</v>
      </c>
      <c r="AV324" s="58">
        <v>0</v>
      </c>
      <c r="AW324" s="58">
        <v>0</v>
      </c>
      <c r="AX324" s="58">
        <v>0</v>
      </c>
      <c r="AY324" s="58">
        <v>0</v>
      </c>
      <c r="AZ324" s="58">
        <v>0</v>
      </c>
      <c r="BA324" s="58">
        <v>0</v>
      </c>
      <c r="BB324" s="58">
        <v>0</v>
      </c>
      <c r="BC324" s="58">
        <v>0</v>
      </c>
      <c r="BD324" s="58">
        <v>0</v>
      </c>
      <c r="BE324" s="58">
        <v>0</v>
      </c>
      <c r="BF324" s="58">
        <v>0</v>
      </c>
      <c r="BG324" s="58">
        <v>0</v>
      </c>
      <c r="BH324" s="58">
        <v>14900</v>
      </c>
      <c r="BI324" s="58">
        <v>0</v>
      </c>
      <c r="BJ324" s="58">
        <v>14900</v>
      </c>
      <c r="BK324" s="58">
        <v>0</v>
      </c>
      <c r="BL324" s="58">
        <v>0</v>
      </c>
      <c r="BM324" s="58">
        <v>14900</v>
      </c>
      <c r="BN324" s="58">
        <v>0</v>
      </c>
      <c r="BO324" s="58">
        <v>14900</v>
      </c>
      <c r="BP324" s="58">
        <v>0</v>
      </c>
      <c r="BQ324" s="58">
        <v>0</v>
      </c>
      <c r="BR324" s="58">
        <v>14900</v>
      </c>
      <c r="BS324" s="58">
        <v>0</v>
      </c>
      <c r="BT324" s="58">
        <v>14900</v>
      </c>
      <c r="BU324" s="58">
        <v>0</v>
      </c>
      <c r="BV324" s="58">
        <v>0</v>
      </c>
      <c r="BW324" s="58">
        <v>14900</v>
      </c>
      <c r="BX324" s="58">
        <v>0</v>
      </c>
      <c r="BY324" s="58">
        <v>14900</v>
      </c>
      <c r="BZ324" s="58">
        <v>0</v>
      </c>
      <c r="CA324" s="58">
        <v>0</v>
      </c>
      <c r="CB324" s="58">
        <v>0</v>
      </c>
      <c r="CC324" s="58">
        <v>0</v>
      </c>
      <c r="CD324" s="58">
        <v>0</v>
      </c>
      <c r="CE324" s="58">
        <v>0</v>
      </c>
      <c r="CF324" s="58">
        <v>0</v>
      </c>
      <c r="CG324" s="58">
        <v>14900</v>
      </c>
      <c r="CH324" s="58">
        <v>0</v>
      </c>
      <c r="CI324" s="58">
        <v>14900</v>
      </c>
      <c r="CJ324" s="58">
        <v>0</v>
      </c>
      <c r="CK324" s="58">
        <v>0</v>
      </c>
      <c r="CL324" s="58">
        <v>14900</v>
      </c>
      <c r="CM324" s="58">
        <v>0</v>
      </c>
      <c r="CN324" s="58">
        <v>14900</v>
      </c>
      <c r="CO324" s="58">
        <v>0</v>
      </c>
      <c r="CP324" s="58">
        <v>0</v>
      </c>
      <c r="CQ324" s="58">
        <v>0</v>
      </c>
      <c r="CR324" s="58">
        <v>0</v>
      </c>
      <c r="CS324" s="58">
        <v>0</v>
      </c>
      <c r="CT324" s="58">
        <v>0</v>
      </c>
      <c r="CU324" s="58">
        <v>0</v>
      </c>
      <c r="CV324" s="58">
        <v>14900</v>
      </c>
      <c r="CW324" s="58">
        <v>0</v>
      </c>
      <c r="CX324" s="58">
        <v>14900</v>
      </c>
      <c r="CY324" s="58">
        <v>0</v>
      </c>
      <c r="CZ324" s="58">
        <v>0</v>
      </c>
      <c r="DA324" s="58">
        <v>14900</v>
      </c>
      <c r="DB324" s="58">
        <v>0</v>
      </c>
      <c r="DC324" s="58">
        <v>14900</v>
      </c>
      <c r="DD324" s="58">
        <v>0</v>
      </c>
      <c r="DE324" s="58">
        <v>0</v>
      </c>
      <c r="DF324" s="58" t="s">
        <v>57</v>
      </c>
    </row>
    <row r="325" spans="1:110" s="30" customFormat="1" ht="72" customHeight="1" x14ac:dyDescent="0.2">
      <c r="A325" s="64"/>
      <c r="B325" s="62"/>
      <c r="C325" s="28" t="s">
        <v>211</v>
      </c>
      <c r="D325" s="28" t="s">
        <v>998</v>
      </c>
      <c r="E325" s="28" t="s">
        <v>212</v>
      </c>
      <c r="F325" s="62"/>
      <c r="G325" s="62"/>
      <c r="H325" s="62"/>
      <c r="I325" s="62"/>
      <c r="J325" s="62"/>
      <c r="K325" s="62"/>
      <c r="L325" s="62"/>
      <c r="M325" s="62"/>
      <c r="N325" s="62"/>
      <c r="O325" s="28" t="s">
        <v>153</v>
      </c>
      <c r="P325" s="28" t="s">
        <v>999</v>
      </c>
      <c r="Q325" s="28" t="s">
        <v>155</v>
      </c>
      <c r="R325" s="62"/>
      <c r="S325" s="62"/>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row>
    <row r="326" spans="1:110" s="30" customFormat="1" ht="88.5" customHeight="1" x14ac:dyDescent="0.2">
      <c r="A326" s="28" t="s">
        <v>1000</v>
      </c>
      <c r="B326" s="6" t="s">
        <v>1001</v>
      </c>
      <c r="C326" s="38" t="s">
        <v>50</v>
      </c>
      <c r="D326" s="28" t="s">
        <v>1032</v>
      </c>
      <c r="E326" s="28" t="s">
        <v>52</v>
      </c>
      <c r="F326" s="6"/>
      <c r="G326" s="6"/>
      <c r="H326" s="6"/>
      <c r="I326" s="6"/>
      <c r="J326" s="6"/>
      <c r="K326" s="6"/>
      <c r="L326" s="6"/>
      <c r="M326" s="6"/>
      <c r="N326" s="6"/>
      <c r="O326" s="28" t="s">
        <v>133</v>
      </c>
      <c r="P326" s="28" t="s">
        <v>1033</v>
      </c>
      <c r="Q326" s="28" t="s">
        <v>135</v>
      </c>
      <c r="R326" s="6" t="s">
        <v>42</v>
      </c>
      <c r="S326" s="6"/>
      <c r="T326" s="29">
        <v>0</v>
      </c>
      <c r="U326" s="29">
        <v>0</v>
      </c>
      <c r="V326" s="29"/>
      <c r="W326" s="29"/>
      <c r="X326" s="29"/>
      <c r="Y326" s="29"/>
      <c r="Z326" s="29"/>
      <c r="AA326" s="29"/>
      <c r="AB326" s="29"/>
      <c r="AC326" s="29"/>
      <c r="AD326" s="29">
        <v>0</v>
      </c>
      <c r="AE326" s="29"/>
      <c r="AF326" s="29"/>
      <c r="AG326" s="29"/>
      <c r="AH326" s="29"/>
      <c r="AI326" s="29">
        <v>0</v>
      </c>
      <c r="AJ326" s="29"/>
      <c r="AK326" s="29"/>
      <c r="AL326" s="29"/>
      <c r="AM326" s="29"/>
      <c r="AN326" s="29">
        <v>0</v>
      </c>
      <c r="AO326" s="29"/>
      <c r="AP326" s="29"/>
      <c r="AQ326" s="29"/>
      <c r="AR326" s="29"/>
      <c r="AS326" s="29">
        <v>0</v>
      </c>
      <c r="AT326" s="29"/>
      <c r="AU326" s="29"/>
      <c r="AV326" s="29"/>
      <c r="AW326" s="29"/>
      <c r="AX326" s="29">
        <v>0</v>
      </c>
      <c r="AY326" s="29">
        <v>0</v>
      </c>
      <c r="AZ326" s="29"/>
      <c r="BA326" s="29"/>
      <c r="BB326" s="29"/>
      <c r="BC326" s="29"/>
      <c r="BD326" s="29"/>
      <c r="BE326" s="29"/>
      <c r="BF326" s="29"/>
      <c r="BG326" s="29"/>
      <c r="BH326" s="29">
        <v>0</v>
      </c>
      <c r="BI326" s="29"/>
      <c r="BJ326" s="29"/>
      <c r="BK326" s="29"/>
      <c r="BL326" s="29"/>
      <c r="BM326" s="29">
        <v>0</v>
      </c>
      <c r="BN326" s="29"/>
      <c r="BO326" s="29"/>
      <c r="BP326" s="29"/>
      <c r="BQ326" s="29"/>
      <c r="BR326" s="29">
        <v>0</v>
      </c>
      <c r="BS326" s="29"/>
      <c r="BT326" s="29"/>
      <c r="BU326" s="29"/>
      <c r="BV326" s="29"/>
      <c r="BW326" s="29">
        <v>0</v>
      </c>
      <c r="BX326" s="29"/>
      <c r="BY326" s="29"/>
      <c r="BZ326" s="29"/>
      <c r="CA326" s="29"/>
      <c r="CB326" s="29">
        <v>0</v>
      </c>
      <c r="CC326" s="29"/>
      <c r="CD326" s="29"/>
      <c r="CE326" s="29"/>
      <c r="CF326" s="29"/>
      <c r="CG326" s="29">
        <v>0</v>
      </c>
      <c r="CH326" s="29"/>
      <c r="CI326" s="29"/>
      <c r="CJ326" s="29"/>
      <c r="CK326" s="29"/>
      <c r="CL326" s="29">
        <v>0</v>
      </c>
      <c r="CM326" s="29"/>
      <c r="CN326" s="29"/>
      <c r="CO326" s="29"/>
      <c r="CP326" s="29"/>
      <c r="CQ326" s="29">
        <v>0</v>
      </c>
      <c r="CR326" s="29"/>
      <c r="CS326" s="29"/>
      <c r="CT326" s="29"/>
      <c r="CU326" s="29"/>
      <c r="CV326" s="29">
        <v>0</v>
      </c>
      <c r="CW326" s="29"/>
      <c r="CX326" s="29"/>
      <c r="CY326" s="29"/>
      <c r="CZ326" s="29"/>
      <c r="DA326" s="29">
        <v>0</v>
      </c>
      <c r="DB326" s="29"/>
      <c r="DC326" s="29"/>
      <c r="DD326" s="29"/>
      <c r="DE326" s="29"/>
      <c r="DF326" s="29"/>
    </row>
    <row r="327" spans="1:110" s="30" customFormat="1" ht="105.75" customHeight="1" x14ac:dyDescent="0.2">
      <c r="A327" s="64" t="s">
        <v>1002</v>
      </c>
      <c r="B327" s="62" t="s">
        <v>1003</v>
      </c>
      <c r="C327" s="28" t="s">
        <v>50</v>
      </c>
      <c r="D327" s="28" t="s">
        <v>203</v>
      </c>
      <c r="E327" s="28" t="s">
        <v>52</v>
      </c>
      <c r="F327" s="62"/>
      <c r="G327" s="62"/>
      <c r="H327" s="62"/>
      <c r="I327" s="62"/>
      <c r="J327" s="62"/>
      <c r="K327" s="62"/>
      <c r="L327" s="62"/>
      <c r="M327" s="62"/>
      <c r="N327" s="62"/>
      <c r="O327" s="28" t="s">
        <v>995</v>
      </c>
      <c r="P327" s="28" t="s">
        <v>54</v>
      </c>
      <c r="Q327" s="28" t="s">
        <v>996</v>
      </c>
      <c r="R327" s="62" t="s">
        <v>42</v>
      </c>
      <c r="S327" s="63" t="s">
        <v>764</v>
      </c>
      <c r="T327" s="58">
        <v>0</v>
      </c>
      <c r="U327" s="58">
        <v>0</v>
      </c>
      <c r="V327" s="58"/>
      <c r="W327" s="58"/>
      <c r="X327" s="58">
        <v>0</v>
      </c>
      <c r="Y327" s="58">
        <v>0</v>
      </c>
      <c r="Z327" s="58"/>
      <c r="AA327" s="58"/>
      <c r="AB327" s="58"/>
      <c r="AC327" s="58"/>
      <c r="AD327" s="58">
        <v>13545</v>
      </c>
      <c r="AE327" s="58"/>
      <c r="AF327" s="58">
        <v>13545</v>
      </c>
      <c r="AG327" s="58"/>
      <c r="AH327" s="58"/>
      <c r="AI327" s="58">
        <v>13545</v>
      </c>
      <c r="AJ327" s="58"/>
      <c r="AK327" s="58">
        <v>13545</v>
      </c>
      <c r="AL327" s="58"/>
      <c r="AM327" s="58"/>
      <c r="AN327" s="58">
        <v>13545</v>
      </c>
      <c r="AO327" s="58"/>
      <c r="AP327" s="58">
        <v>13545</v>
      </c>
      <c r="AQ327" s="58"/>
      <c r="AR327" s="58"/>
      <c r="AS327" s="58">
        <v>13545</v>
      </c>
      <c r="AT327" s="58"/>
      <c r="AU327" s="58">
        <v>13545</v>
      </c>
      <c r="AV327" s="58"/>
      <c r="AW327" s="58"/>
      <c r="AX327" s="58">
        <v>0</v>
      </c>
      <c r="AY327" s="58">
        <v>0</v>
      </c>
      <c r="AZ327" s="58"/>
      <c r="BA327" s="58"/>
      <c r="BB327" s="58">
        <v>0</v>
      </c>
      <c r="BC327" s="58">
        <v>0</v>
      </c>
      <c r="BD327" s="58"/>
      <c r="BE327" s="58"/>
      <c r="BF327" s="58"/>
      <c r="BG327" s="58"/>
      <c r="BH327" s="58">
        <v>13545</v>
      </c>
      <c r="BI327" s="58"/>
      <c r="BJ327" s="58">
        <v>13545</v>
      </c>
      <c r="BK327" s="58"/>
      <c r="BL327" s="58"/>
      <c r="BM327" s="58">
        <v>13545</v>
      </c>
      <c r="BN327" s="58"/>
      <c r="BO327" s="58">
        <v>13545</v>
      </c>
      <c r="BP327" s="58"/>
      <c r="BQ327" s="58"/>
      <c r="BR327" s="58">
        <v>13545</v>
      </c>
      <c r="BS327" s="58"/>
      <c r="BT327" s="58">
        <v>13545</v>
      </c>
      <c r="BU327" s="58"/>
      <c r="BV327" s="58"/>
      <c r="BW327" s="58">
        <v>13545</v>
      </c>
      <c r="BX327" s="58"/>
      <c r="BY327" s="58">
        <v>13545</v>
      </c>
      <c r="BZ327" s="58"/>
      <c r="CA327" s="58"/>
      <c r="CB327" s="58">
        <v>0</v>
      </c>
      <c r="CC327" s="58"/>
      <c r="CD327" s="58">
        <v>0</v>
      </c>
      <c r="CE327" s="58"/>
      <c r="CF327" s="58"/>
      <c r="CG327" s="58">
        <v>13545</v>
      </c>
      <c r="CH327" s="58"/>
      <c r="CI327" s="58">
        <v>13545</v>
      </c>
      <c r="CJ327" s="58"/>
      <c r="CK327" s="58"/>
      <c r="CL327" s="58">
        <v>13545</v>
      </c>
      <c r="CM327" s="58"/>
      <c r="CN327" s="58">
        <v>13545</v>
      </c>
      <c r="CO327" s="58"/>
      <c r="CP327" s="58"/>
      <c r="CQ327" s="58">
        <v>0</v>
      </c>
      <c r="CR327" s="58"/>
      <c r="CS327" s="58">
        <v>0</v>
      </c>
      <c r="CT327" s="58"/>
      <c r="CU327" s="58"/>
      <c r="CV327" s="58">
        <v>13545</v>
      </c>
      <c r="CW327" s="58"/>
      <c r="CX327" s="58">
        <v>13545</v>
      </c>
      <c r="CY327" s="58"/>
      <c r="CZ327" s="58"/>
      <c r="DA327" s="58">
        <v>13545</v>
      </c>
      <c r="DB327" s="58"/>
      <c r="DC327" s="58">
        <v>13545</v>
      </c>
      <c r="DD327" s="58"/>
      <c r="DE327" s="58"/>
      <c r="DF327" s="58" t="s">
        <v>57</v>
      </c>
    </row>
    <row r="328" spans="1:110" s="30" customFormat="1" ht="65.25" customHeight="1" x14ac:dyDescent="0.2">
      <c r="A328" s="64"/>
      <c r="B328" s="62"/>
      <c r="C328" s="28" t="s">
        <v>211</v>
      </c>
      <c r="D328" s="28" t="s">
        <v>998</v>
      </c>
      <c r="E328" s="28" t="s">
        <v>212</v>
      </c>
      <c r="F328" s="62"/>
      <c r="G328" s="62"/>
      <c r="H328" s="62"/>
      <c r="I328" s="62"/>
      <c r="J328" s="62"/>
      <c r="K328" s="62"/>
      <c r="L328" s="62"/>
      <c r="M328" s="62"/>
      <c r="N328" s="62"/>
      <c r="O328" s="28" t="s">
        <v>153</v>
      </c>
      <c r="P328" s="28" t="s">
        <v>1004</v>
      </c>
      <c r="Q328" s="28" t="s">
        <v>155</v>
      </c>
      <c r="R328" s="62"/>
      <c r="S328" s="63"/>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row>
    <row r="329" spans="1:110" s="30" customFormat="1" ht="81.75" customHeight="1" x14ac:dyDescent="0.2">
      <c r="A329" s="28" t="s">
        <v>1005</v>
      </c>
      <c r="B329" s="6" t="s">
        <v>1006</v>
      </c>
      <c r="C329" s="28" t="s">
        <v>1007</v>
      </c>
      <c r="D329" s="28" t="s">
        <v>1008</v>
      </c>
      <c r="E329" s="28" t="s">
        <v>943</v>
      </c>
      <c r="F329" s="6"/>
      <c r="G329" s="6"/>
      <c r="H329" s="6"/>
      <c r="I329" s="6"/>
      <c r="J329" s="6"/>
      <c r="K329" s="6"/>
      <c r="L329" s="6"/>
      <c r="M329" s="6"/>
      <c r="N329" s="6"/>
      <c r="O329" s="28" t="s">
        <v>133</v>
      </c>
      <c r="P329" s="28" t="s">
        <v>1009</v>
      </c>
      <c r="Q329" s="28" t="s">
        <v>135</v>
      </c>
      <c r="R329" s="6"/>
      <c r="S329" s="31" t="s">
        <v>1010</v>
      </c>
      <c r="T329" s="29">
        <v>0</v>
      </c>
      <c r="U329" s="29">
        <v>0</v>
      </c>
      <c r="V329" s="29"/>
      <c r="W329" s="29"/>
      <c r="X329" s="29"/>
      <c r="Y329" s="29"/>
      <c r="Z329" s="29"/>
      <c r="AA329" s="29"/>
      <c r="AB329" s="29"/>
      <c r="AC329" s="29"/>
      <c r="AD329" s="29">
        <v>0</v>
      </c>
      <c r="AE329" s="29"/>
      <c r="AF329" s="29"/>
      <c r="AG329" s="29"/>
      <c r="AH329" s="29"/>
      <c r="AI329" s="29">
        <v>220000</v>
      </c>
      <c r="AJ329" s="29"/>
      <c r="AK329" s="29"/>
      <c r="AL329" s="29"/>
      <c r="AM329" s="29">
        <v>220000</v>
      </c>
      <c r="AN329" s="29">
        <v>450000</v>
      </c>
      <c r="AO329" s="29"/>
      <c r="AP329" s="29"/>
      <c r="AQ329" s="29"/>
      <c r="AR329" s="29">
        <v>450000</v>
      </c>
      <c r="AS329" s="29">
        <v>0</v>
      </c>
      <c r="AT329" s="29"/>
      <c r="AU329" s="29"/>
      <c r="AV329" s="29"/>
      <c r="AW329" s="29"/>
      <c r="AX329" s="29">
        <v>0</v>
      </c>
      <c r="AY329" s="29">
        <v>0</v>
      </c>
      <c r="AZ329" s="29"/>
      <c r="BA329" s="29"/>
      <c r="BB329" s="29"/>
      <c r="BC329" s="29"/>
      <c r="BD329" s="29"/>
      <c r="BE329" s="29"/>
      <c r="BF329" s="29"/>
      <c r="BG329" s="29"/>
      <c r="BH329" s="29">
        <v>0</v>
      </c>
      <c r="BI329" s="29"/>
      <c r="BJ329" s="29"/>
      <c r="BK329" s="29"/>
      <c r="BL329" s="29"/>
      <c r="BM329" s="29">
        <v>220000</v>
      </c>
      <c r="BN329" s="29"/>
      <c r="BO329" s="29"/>
      <c r="BP329" s="29"/>
      <c r="BQ329" s="29">
        <v>220000</v>
      </c>
      <c r="BR329" s="29">
        <v>450000</v>
      </c>
      <c r="BS329" s="29"/>
      <c r="BT329" s="29"/>
      <c r="BU329" s="29"/>
      <c r="BV329" s="29">
        <v>450000</v>
      </c>
      <c r="BW329" s="29">
        <v>0</v>
      </c>
      <c r="BX329" s="29"/>
      <c r="BY329" s="29"/>
      <c r="BZ329" s="29"/>
      <c r="CA329" s="29"/>
      <c r="CB329" s="29">
        <v>0</v>
      </c>
      <c r="CC329" s="29"/>
      <c r="CD329" s="29"/>
      <c r="CE329" s="29"/>
      <c r="CF329" s="29"/>
      <c r="CG329" s="29">
        <v>0</v>
      </c>
      <c r="CH329" s="29"/>
      <c r="CI329" s="29"/>
      <c r="CJ329" s="29"/>
      <c r="CK329" s="29"/>
      <c r="CL329" s="29">
        <v>220000</v>
      </c>
      <c r="CM329" s="29"/>
      <c r="CN329" s="29"/>
      <c r="CO329" s="29"/>
      <c r="CP329" s="29">
        <v>220000</v>
      </c>
      <c r="CQ329" s="29">
        <v>0</v>
      </c>
      <c r="CR329" s="29"/>
      <c r="CS329" s="29"/>
      <c r="CT329" s="29"/>
      <c r="CU329" s="29"/>
      <c r="CV329" s="29">
        <v>0</v>
      </c>
      <c r="CW329" s="29"/>
      <c r="CX329" s="29"/>
      <c r="CY329" s="29"/>
      <c r="CZ329" s="29"/>
      <c r="DA329" s="29">
        <v>220000</v>
      </c>
      <c r="DB329" s="29"/>
      <c r="DC329" s="29"/>
      <c r="DD329" s="29"/>
      <c r="DE329" s="29">
        <v>220000</v>
      </c>
      <c r="DF329" s="29" t="s">
        <v>57</v>
      </c>
    </row>
    <row r="330" spans="1:110" s="30" customFormat="1" ht="62.25" customHeight="1" x14ac:dyDescent="0.2">
      <c r="A330" s="28" t="s">
        <v>1011</v>
      </c>
      <c r="B330" s="6" t="s">
        <v>1012</v>
      </c>
      <c r="C330" s="6"/>
      <c r="D330" s="6"/>
      <c r="E330" s="6"/>
      <c r="F330" s="6"/>
      <c r="G330" s="6"/>
      <c r="H330" s="6"/>
      <c r="I330" s="6"/>
      <c r="J330" s="6"/>
      <c r="K330" s="6"/>
      <c r="L330" s="6"/>
      <c r="M330" s="6"/>
      <c r="N330" s="6"/>
      <c r="O330" s="6"/>
      <c r="P330" s="6"/>
      <c r="Q330" s="6"/>
      <c r="R330" s="6"/>
      <c r="S330" s="6"/>
      <c r="T330" s="29">
        <f>V330+X330+Z330+AB330</f>
        <v>18815955.300000001</v>
      </c>
      <c r="U330" s="29">
        <v>17862278.300000001</v>
      </c>
      <c r="V330" s="29">
        <v>496120.7</v>
      </c>
      <c r="W330" s="29">
        <v>493941.65</v>
      </c>
      <c r="X330" s="29">
        <f>9831917.22+361622</f>
        <v>10193539.220000001</v>
      </c>
      <c r="Y330" s="29">
        <v>9664444.9800000004</v>
      </c>
      <c r="Z330" s="29">
        <v>855</v>
      </c>
      <c r="AA330" s="29">
        <v>855</v>
      </c>
      <c r="AB330" s="29">
        <v>8125440.3799999999</v>
      </c>
      <c r="AC330" s="29">
        <v>7703036.6200000001</v>
      </c>
      <c r="AD330" s="29">
        <f>SUM(AE330:AH330)</f>
        <v>17990721.84</v>
      </c>
      <c r="AE330" s="29">
        <v>734971.1</v>
      </c>
      <c r="AF330" s="29">
        <f>8627266.53+90405.9</f>
        <v>8717672.4299999997</v>
      </c>
      <c r="AG330" s="29">
        <v>0</v>
      </c>
      <c r="AH330" s="29">
        <v>8538078.3100000005</v>
      </c>
      <c r="AI330" s="29">
        <v>16135240.82</v>
      </c>
      <c r="AJ330" s="29">
        <v>291674.52</v>
      </c>
      <c r="AK330" s="29">
        <v>7408332.3300000001</v>
      </c>
      <c r="AL330" s="29">
        <v>0</v>
      </c>
      <c r="AM330" s="29">
        <v>8435233.9700000007</v>
      </c>
      <c r="AN330" s="29">
        <v>16159358.58</v>
      </c>
      <c r="AO330" s="29">
        <v>250734.51</v>
      </c>
      <c r="AP330" s="29">
        <v>7062214.29</v>
      </c>
      <c r="AQ330" s="29" t="s">
        <v>45</v>
      </c>
      <c r="AR330" s="29">
        <v>8846409.7799999993</v>
      </c>
      <c r="AS330" s="29">
        <v>15709358.58</v>
      </c>
      <c r="AT330" s="29">
        <v>250734.51</v>
      </c>
      <c r="AU330" s="29">
        <v>7062214.29</v>
      </c>
      <c r="AV330" s="29">
        <v>0</v>
      </c>
      <c r="AW330" s="29">
        <v>8396409.7799999993</v>
      </c>
      <c r="AX330" s="29">
        <v>12227582.77</v>
      </c>
      <c r="AY330" s="29">
        <v>11934453.77</v>
      </c>
      <c r="AZ330" s="29">
        <v>238084.2</v>
      </c>
      <c r="BA330" s="29">
        <v>235905.17</v>
      </c>
      <c r="BB330" s="29">
        <v>5113734.8499999996</v>
      </c>
      <c r="BC330" s="29">
        <v>5028858.71</v>
      </c>
      <c r="BD330" s="29">
        <v>855</v>
      </c>
      <c r="BE330" s="29">
        <v>855</v>
      </c>
      <c r="BF330" s="29">
        <v>6874908.7199999997</v>
      </c>
      <c r="BG330" s="29">
        <v>6668834.8899999997</v>
      </c>
      <c r="BH330" s="29">
        <v>13882142.359999999</v>
      </c>
      <c r="BI330" s="29">
        <v>261827.52</v>
      </c>
      <c r="BJ330" s="29">
        <v>5494383.8899999997</v>
      </c>
      <c r="BK330" s="29">
        <v>0</v>
      </c>
      <c r="BL330" s="29">
        <v>8125930.9500000002</v>
      </c>
      <c r="BM330" s="29">
        <v>14049284.779999999</v>
      </c>
      <c r="BN330" s="29">
        <v>291674.52</v>
      </c>
      <c r="BO330" s="29">
        <v>5784221.8099999996</v>
      </c>
      <c r="BP330" s="29">
        <v>0</v>
      </c>
      <c r="BQ330" s="29">
        <v>7973388.4500000002</v>
      </c>
      <c r="BR330" s="29">
        <v>14876904.26</v>
      </c>
      <c r="BS330" s="29">
        <v>250734.51</v>
      </c>
      <c r="BT330" s="29">
        <v>6080331.9100000001</v>
      </c>
      <c r="BU330" s="29">
        <v>0</v>
      </c>
      <c r="BV330" s="29">
        <v>8545837.8399999999</v>
      </c>
      <c r="BW330" s="29">
        <v>14426904.26</v>
      </c>
      <c r="BX330" s="29">
        <v>250734.51</v>
      </c>
      <c r="BY330" s="29">
        <v>6080331.9100000001</v>
      </c>
      <c r="BZ330" s="29">
        <v>0</v>
      </c>
      <c r="CA330" s="29">
        <v>8095837.8399999999</v>
      </c>
      <c r="CB330" s="29">
        <f>SUM(CC330:CF330)</f>
        <v>18815955.300000001</v>
      </c>
      <c r="CC330" s="29">
        <v>496120.7</v>
      </c>
      <c r="CD330" s="29">
        <f>9831917.22+361622</f>
        <v>10193539.220000001</v>
      </c>
      <c r="CE330" s="29">
        <v>855</v>
      </c>
      <c r="CF330" s="29">
        <v>8125440.3799999999</v>
      </c>
      <c r="CG330" s="29">
        <f>SUM(CH330:CK330)</f>
        <v>17990721.84</v>
      </c>
      <c r="CH330" s="29">
        <v>734971.1</v>
      </c>
      <c r="CI330" s="29">
        <f>8627266.53+90405.9</f>
        <v>8717672.4299999997</v>
      </c>
      <c r="CJ330" s="29">
        <v>0</v>
      </c>
      <c r="CK330" s="29">
        <v>8538078.3100000005</v>
      </c>
      <c r="CL330" s="29">
        <v>16135240.82</v>
      </c>
      <c r="CM330" s="29">
        <v>291674.52</v>
      </c>
      <c r="CN330" s="29">
        <v>7408332.3300000001</v>
      </c>
      <c r="CO330" s="29">
        <v>0</v>
      </c>
      <c r="CP330" s="29">
        <v>8435233.9700000007</v>
      </c>
      <c r="CQ330" s="29">
        <v>12227582.77</v>
      </c>
      <c r="CR330" s="29">
        <v>238084.2</v>
      </c>
      <c r="CS330" s="29">
        <v>5113734.8499999996</v>
      </c>
      <c r="CT330" s="29">
        <v>855</v>
      </c>
      <c r="CU330" s="29">
        <v>6874908.7199999997</v>
      </c>
      <c r="CV330" s="29">
        <v>13882142.359999999</v>
      </c>
      <c r="CW330" s="29">
        <v>261827.52</v>
      </c>
      <c r="CX330" s="29">
        <v>5494383.8899999997</v>
      </c>
      <c r="CY330" s="29">
        <v>0</v>
      </c>
      <c r="CZ330" s="29">
        <v>8125930.9500000002</v>
      </c>
      <c r="DA330" s="29">
        <v>14049284.779999999</v>
      </c>
      <c r="DB330" s="29">
        <v>291674.52</v>
      </c>
      <c r="DC330" s="29">
        <v>5784221.8099999996</v>
      </c>
      <c r="DD330" s="29">
        <v>0</v>
      </c>
      <c r="DE330" s="29">
        <v>7973388.4500000002</v>
      </c>
      <c r="DF330" s="29"/>
    </row>
    <row r="331" spans="1:110" s="30" customFormat="1" ht="34.5" customHeight="1" x14ac:dyDescent="0.2">
      <c r="A331" s="28"/>
      <c r="B331" s="6" t="s">
        <v>1013</v>
      </c>
      <c r="C331" s="6"/>
      <c r="D331" s="6"/>
      <c r="E331" s="6"/>
      <c r="F331" s="6"/>
      <c r="G331" s="6"/>
      <c r="H331" s="6"/>
      <c r="I331" s="6"/>
      <c r="J331" s="6"/>
      <c r="K331" s="6"/>
      <c r="L331" s="6"/>
      <c r="M331" s="6"/>
      <c r="N331" s="6"/>
      <c r="O331" s="6"/>
      <c r="P331" s="6"/>
      <c r="Q331" s="6"/>
      <c r="R331" s="6"/>
      <c r="S331" s="6"/>
      <c r="T331" s="29">
        <v>18815955.300000001</v>
      </c>
      <c r="U331" s="29">
        <v>17862278.300000001</v>
      </c>
      <c r="V331" s="29">
        <v>496120.7</v>
      </c>
      <c r="W331" s="29">
        <v>493941.65</v>
      </c>
      <c r="X331" s="29">
        <v>10193539.199999999</v>
      </c>
      <c r="Y331" s="29">
        <v>9664444.9800000004</v>
      </c>
      <c r="Z331" s="29">
        <v>855</v>
      </c>
      <c r="AA331" s="29">
        <v>855</v>
      </c>
      <c r="AB331" s="29">
        <v>8125440.3799999999</v>
      </c>
      <c r="AC331" s="29">
        <v>7703036.6200000001</v>
      </c>
      <c r="AD331" s="29">
        <v>17990721.800000001</v>
      </c>
      <c r="AE331" s="29">
        <v>734971.1</v>
      </c>
      <c r="AF331" s="29">
        <v>8717672.4000000004</v>
      </c>
      <c r="AG331" s="29">
        <v>0</v>
      </c>
      <c r="AH331" s="29">
        <v>8538078.3100000005</v>
      </c>
      <c r="AI331" s="29">
        <v>16135240.82</v>
      </c>
      <c r="AJ331" s="29">
        <v>291674.52</v>
      </c>
      <c r="AK331" s="29">
        <v>7408332.3300000001</v>
      </c>
      <c r="AL331" s="29">
        <v>0</v>
      </c>
      <c r="AM331" s="29">
        <v>8435233.9700000007</v>
      </c>
      <c r="AN331" s="29">
        <v>16159358.58</v>
      </c>
      <c r="AO331" s="29">
        <v>250734.51</v>
      </c>
      <c r="AP331" s="29">
        <v>7062214.29</v>
      </c>
      <c r="AQ331" s="29" t="s">
        <v>45</v>
      </c>
      <c r="AR331" s="29">
        <v>8846409.7799999993</v>
      </c>
      <c r="AS331" s="29">
        <v>15709358.58</v>
      </c>
      <c r="AT331" s="29">
        <v>250734.51</v>
      </c>
      <c r="AU331" s="29">
        <v>7062214.29</v>
      </c>
      <c r="AV331" s="29">
        <v>0</v>
      </c>
      <c r="AW331" s="29">
        <v>8396409.7799999993</v>
      </c>
      <c r="AX331" s="29">
        <v>12227582.77</v>
      </c>
      <c r="AY331" s="29">
        <v>11934453.77</v>
      </c>
      <c r="AZ331" s="29">
        <v>238084.2</v>
      </c>
      <c r="BA331" s="29">
        <v>235905.17</v>
      </c>
      <c r="BB331" s="29">
        <v>5113734.8499999996</v>
      </c>
      <c r="BC331" s="29">
        <v>5028858.71</v>
      </c>
      <c r="BD331" s="29">
        <v>855</v>
      </c>
      <c r="BE331" s="29">
        <v>855</v>
      </c>
      <c r="BF331" s="29">
        <v>6874908.7199999997</v>
      </c>
      <c r="BG331" s="29">
        <v>6668834.8899999997</v>
      </c>
      <c r="BH331" s="29">
        <v>13882142.359999999</v>
      </c>
      <c r="BI331" s="29">
        <v>261827.52</v>
      </c>
      <c r="BJ331" s="29">
        <v>5494383.8899999997</v>
      </c>
      <c r="BK331" s="29">
        <v>0</v>
      </c>
      <c r="BL331" s="29">
        <v>8125930.9500000002</v>
      </c>
      <c r="BM331" s="29">
        <v>14049284.779999999</v>
      </c>
      <c r="BN331" s="29">
        <v>291674.52</v>
      </c>
      <c r="BO331" s="29">
        <v>5784221.8099999996</v>
      </c>
      <c r="BP331" s="29">
        <v>0</v>
      </c>
      <c r="BQ331" s="29">
        <v>7973388.4500000002</v>
      </c>
      <c r="BR331" s="29">
        <v>14876904.26</v>
      </c>
      <c r="BS331" s="29">
        <v>250734.51</v>
      </c>
      <c r="BT331" s="29">
        <v>6080331.9100000001</v>
      </c>
      <c r="BU331" s="29">
        <v>0</v>
      </c>
      <c r="BV331" s="29">
        <v>8545837.8399999999</v>
      </c>
      <c r="BW331" s="29">
        <v>14426904.26</v>
      </c>
      <c r="BX331" s="29">
        <v>250734.51</v>
      </c>
      <c r="BY331" s="29">
        <v>6080331.9100000001</v>
      </c>
      <c r="BZ331" s="29">
        <v>0</v>
      </c>
      <c r="CA331" s="29">
        <v>8095837.8399999999</v>
      </c>
      <c r="CB331" s="29">
        <v>18815955.300000001</v>
      </c>
      <c r="CC331" s="29">
        <v>496120.7</v>
      </c>
      <c r="CD331" s="29">
        <v>10193539.199999999</v>
      </c>
      <c r="CE331" s="29">
        <v>855</v>
      </c>
      <c r="CF331" s="29">
        <v>8125440.3799999999</v>
      </c>
      <c r="CG331" s="29">
        <v>17990721.800000001</v>
      </c>
      <c r="CH331" s="29">
        <v>734971.1</v>
      </c>
      <c r="CI331" s="29">
        <v>8717672.4000000004</v>
      </c>
      <c r="CJ331" s="29">
        <v>0</v>
      </c>
      <c r="CK331" s="29">
        <v>8538078.3100000005</v>
      </c>
      <c r="CL331" s="29">
        <v>16135240.82</v>
      </c>
      <c r="CM331" s="29">
        <v>291674.52</v>
      </c>
      <c r="CN331" s="29">
        <v>7408332.3300000001</v>
      </c>
      <c r="CO331" s="29">
        <v>0</v>
      </c>
      <c r="CP331" s="29">
        <v>8435233.9700000007</v>
      </c>
      <c r="CQ331" s="29">
        <v>12227582.77</v>
      </c>
      <c r="CR331" s="29">
        <v>238084.2</v>
      </c>
      <c r="CS331" s="29">
        <v>5113734.8499999996</v>
      </c>
      <c r="CT331" s="29">
        <v>855</v>
      </c>
      <c r="CU331" s="29">
        <v>6874908.7199999997</v>
      </c>
      <c r="CV331" s="29">
        <v>13882142.359999999</v>
      </c>
      <c r="CW331" s="29">
        <v>261827.52</v>
      </c>
      <c r="CX331" s="29">
        <v>5494383.8899999997</v>
      </c>
      <c r="CY331" s="29">
        <v>0</v>
      </c>
      <c r="CZ331" s="29">
        <v>8125930.9500000002</v>
      </c>
      <c r="DA331" s="29">
        <v>14049284.779999999</v>
      </c>
      <c r="DB331" s="29">
        <v>291674.52</v>
      </c>
      <c r="DC331" s="29">
        <v>5784221.8099999996</v>
      </c>
      <c r="DD331" s="29">
        <v>0</v>
      </c>
      <c r="DE331" s="29">
        <v>7973388.4500000002</v>
      </c>
      <c r="DF331" s="29"/>
    </row>
    <row r="332" spans="1:110" s="7" customFormat="1" ht="32.25" customHeight="1" x14ac:dyDescent="0.2">
      <c r="A332" s="8" t="s">
        <v>0</v>
      </c>
      <c r="B332" s="8"/>
      <c r="C332" s="8"/>
      <c r="D332" s="8"/>
      <c r="E332" s="8"/>
      <c r="F332" s="8"/>
      <c r="G332" s="8"/>
      <c r="H332" s="8"/>
      <c r="I332" s="8"/>
      <c r="J332" s="8"/>
      <c r="K332" s="8"/>
      <c r="L332" s="8"/>
      <c r="M332" s="8"/>
      <c r="N332" s="8"/>
      <c r="O332" s="8"/>
      <c r="P332" s="8"/>
      <c r="Q332" s="8"/>
      <c r="R332" s="9"/>
      <c r="S332" s="10"/>
      <c r="T332" s="9"/>
      <c r="U332" s="44"/>
      <c r="V332" s="9"/>
      <c r="W332" s="9"/>
      <c r="X332" s="9"/>
      <c r="Y332" s="9"/>
      <c r="Z332" s="9"/>
      <c r="AA332" s="9"/>
      <c r="AB332" s="9"/>
      <c r="AC332" s="9"/>
      <c r="AD332" s="9"/>
      <c r="AE332" s="44"/>
      <c r="AF332" s="9"/>
      <c r="AG332" s="9"/>
      <c r="AH332" s="9"/>
      <c r="AI332" s="9"/>
      <c r="AJ332" s="9"/>
      <c r="AK332" s="9"/>
      <c r="AL332" s="9"/>
      <c r="AM332" s="9"/>
      <c r="AN332" s="9"/>
      <c r="AO332" s="9"/>
      <c r="AP332" s="9"/>
      <c r="AQ332" s="9"/>
      <c r="AR332" s="9"/>
      <c r="AS332" s="9"/>
      <c r="AT332" s="9"/>
      <c r="AU332" s="9"/>
      <c r="AV332" s="9"/>
      <c r="AW332" s="9"/>
      <c r="AX332" s="9"/>
      <c r="AY332" s="44"/>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row>
    <row r="333" spans="1:110" s="7" customFormat="1" ht="12" hidden="1" x14ac:dyDescent="0.2">
      <c r="A333" s="8" t="s">
        <v>1014</v>
      </c>
      <c r="B333" s="11"/>
      <c r="C333" s="11"/>
      <c r="D333" s="8"/>
      <c r="E333" s="11"/>
      <c r="F333" s="11"/>
      <c r="G333" s="8"/>
      <c r="H333" s="8"/>
      <c r="I333" s="8"/>
      <c r="J333" s="8"/>
      <c r="K333" s="8"/>
      <c r="L333" s="8"/>
      <c r="M333" s="8"/>
      <c r="N333" s="8"/>
      <c r="O333" s="8"/>
      <c r="P333" s="8"/>
      <c r="Q333" s="8"/>
      <c r="R333" s="9"/>
      <c r="S333" s="10"/>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row>
    <row r="334" spans="1:110" s="7" customFormat="1" ht="12" hidden="1" x14ac:dyDescent="0.2">
      <c r="A334" s="8"/>
      <c r="B334" s="59" t="s">
        <v>1015</v>
      </c>
      <c r="C334" s="55"/>
      <c r="D334" s="12"/>
      <c r="E334" s="12" t="s">
        <v>1016</v>
      </c>
      <c r="G334" s="8"/>
      <c r="H334" s="8"/>
      <c r="I334" s="8"/>
      <c r="J334" s="8"/>
      <c r="K334" s="8"/>
      <c r="L334" s="8"/>
      <c r="M334" s="8"/>
      <c r="N334" s="8"/>
      <c r="O334" s="8"/>
      <c r="P334" s="8"/>
      <c r="Q334" s="8"/>
      <c r="R334" s="9"/>
      <c r="S334" s="10"/>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row>
    <row r="335" spans="1:110" s="7" customFormat="1" ht="12" hidden="1" x14ac:dyDescent="0.2">
      <c r="A335" s="8"/>
      <c r="B335" s="59" t="s">
        <v>1017</v>
      </c>
      <c r="C335" s="55"/>
      <c r="D335" s="12"/>
      <c r="E335" s="12"/>
      <c r="F335" s="12"/>
      <c r="G335" s="8"/>
      <c r="H335" s="8"/>
      <c r="I335" s="8"/>
      <c r="J335" s="8"/>
      <c r="K335" s="8"/>
      <c r="L335" s="8"/>
      <c r="M335" s="8"/>
      <c r="N335" s="8"/>
      <c r="O335" s="8"/>
      <c r="P335" s="8"/>
      <c r="Q335" s="8"/>
      <c r="R335" s="9"/>
      <c r="S335" s="10"/>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row>
    <row r="336" spans="1:110" s="7" customFormat="1" ht="15.4" hidden="1" customHeight="1" x14ac:dyDescent="0.2">
      <c r="A336" s="8"/>
      <c r="B336" s="59" t="s">
        <v>1018</v>
      </c>
      <c r="C336" s="55"/>
      <c r="D336" s="12"/>
      <c r="E336" s="12"/>
      <c r="F336" s="12"/>
      <c r="G336" s="8"/>
      <c r="H336" s="8"/>
      <c r="I336" s="8"/>
      <c r="J336" s="8"/>
      <c r="K336" s="8"/>
      <c r="L336" s="8"/>
      <c r="M336" s="8"/>
      <c r="N336" s="8"/>
      <c r="O336" s="8"/>
      <c r="P336" s="8"/>
      <c r="Q336" s="8"/>
      <c r="R336" s="9"/>
      <c r="S336" s="10"/>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row>
    <row r="337" spans="1:110" s="7" customFormat="1" ht="36" hidden="1" x14ac:dyDescent="0.2">
      <c r="A337" s="8" t="s">
        <v>1019</v>
      </c>
      <c r="B337" s="60"/>
      <c r="C337" s="61"/>
      <c r="D337" s="12"/>
      <c r="E337" s="13"/>
      <c r="F337" s="11"/>
      <c r="G337" s="8"/>
      <c r="H337" s="8" t="s">
        <v>1020</v>
      </c>
      <c r="I337" s="8"/>
      <c r="J337" s="8"/>
      <c r="K337" s="8"/>
      <c r="L337" s="8"/>
      <c r="M337" s="8"/>
      <c r="N337" s="8"/>
      <c r="O337" s="8"/>
      <c r="P337" s="8"/>
      <c r="Q337" s="8"/>
      <c r="R337" s="9"/>
      <c r="S337" s="10"/>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row>
    <row r="338" spans="1:110" s="7" customFormat="1" ht="12" hidden="1" x14ac:dyDescent="0.2">
      <c r="A338" s="8"/>
      <c r="B338" s="59" t="s">
        <v>1021</v>
      </c>
      <c r="C338" s="55"/>
      <c r="D338" s="12"/>
      <c r="E338" s="12" t="s">
        <v>1016</v>
      </c>
      <c r="G338" s="8"/>
      <c r="H338" s="8" t="s">
        <v>1022</v>
      </c>
      <c r="I338" s="8"/>
      <c r="J338" s="8"/>
      <c r="K338" s="8"/>
      <c r="L338" s="8"/>
      <c r="M338" s="8"/>
      <c r="N338" s="8"/>
      <c r="O338" s="8"/>
      <c r="P338" s="8"/>
      <c r="Q338" s="8"/>
      <c r="R338" s="9"/>
      <c r="S338" s="10"/>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row>
    <row r="339" spans="1:110" s="7" customFormat="1" ht="12" hidden="1" x14ac:dyDescent="0.2">
      <c r="A339" s="54" t="s">
        <v>1023</v>
      </c>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row>
    <row r="340" spans="1:110" s="7" customFormat="1" ht="12" hidden="1" x14ac:dyDescent="0.2">
      <c r="A340" s="54" t="s">
        <v>1024</v>
      </c>
      <c r="B340" s="55"/>
      <c r="C340" s="55"/>
      <c r="D340" s="55"/>
      <c r="E340" s="55"/>
      <c r="F340" s="55"/>
      <c r="G340" s="55"/>
      <c r="H340" s="55"/>
      <c r="I340" s="8"/>
      <c r="J340" s="8"/>
      <c r="K340" s="8"/>
      <c r="L340" s="8"/>
      <c r="M340" s="8"/>
      <c r="N340" s="8"/>
      <c r="O340" s="8"/>
      <c r="P340" s="8"/>
      <c r="Q340" s="8"/>
      <c r="R340" s="9"/>
      <c r="S340" s="10"/>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row>
    <row r="341" spans="1:110" s="7" customFormat="1" ht="12" hidden="1" x14ac:dyDescent="0.2">
      <c r="A341" s="54" t="s">
        <v>1025</v>
      </c>
      <c r="B341" s="55"/>
      <c r="C341" s="55"/>
      <c r="D341" s="55"/>
      <c r="E341" s="55"/>
      <c r="F341" s="55"/>
      <c r="G341" s="55"/>
      <c r="H341" s="55"/>
      <c r="I341" s="8"/>
      <c r="J341" s="8"/>
      <c r="K341" s="8"/>
      <c r="L341" s="8"/>
      <c r="M341" s="8"/>
      <c r="N341" s="8"/>
      <c r="O341" s="8"/>
      <c r="P341" s="8"/>
      <c r="Q341" s="8"/>
      <c r="R341" s="9"/>
      <c r="S341" s="10"/>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row>
    <row r="342" spans="1:110" s="7" customFormat="1" ht="12" hidden="1" x14ac:dyDescent="0.2">
      <c r="A342" s="54" t="s">
        <v>1026</v>
      </c>
      <c r="B342" s="55"/>
      <c r="C342" s="55"/>
      <c r="D342" s="55"/>
      <c r="E342" s="55"/>
      <c r="F342" s="55"/>
      <c r="G342" s="55"/>
      <c r="H342" s="55"/>
      <c r="I342" s="8"/>
      <c r="J342" s="8"/>
      <c r="K342" s="8"/>
      <c r="L342" s="8"/>
      <c r="M342" s="8"/>
      <c r="N342" s="8"/>
      <c r="O342" s="8"/>
      <c r="P342" s="8"/>
      <c r="Q342" s="8"/>
      <c r="R342" s="9"/>
      <c r="S342" s="10"/>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row>
    <row r="343" spans="1:110" s="7" customFormat="1" ht="12" hidden="1" x14ac:dyDescent="0.2">
      <c r="A343" s="54" t="s">
        <v>1027</v>
      </c>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row>
    <row r="344" spans="1:110" s="7" customFormat="1" ht="12" hidden="1" x14ac:dyDescent="0.2">
      <c r="R344" s="14"/>
      <c r="S344" s="15"/>
    </row>
    <row r="345" spans="1:110" s="7" customFormat="1" ht="12" hidden="1" x14ac:dyDescent="0.2">
      <c r="R345" s="14"/>
      <c r="S345" s="15"/>
    </row>
    <row r="346" spans="1:110" s="7" customFormat="1" ht="12" x14ac:dyDescent="0.2">
      <c r="R346" s="14"/>
      <c r="S346" s="15"/>
    </row>
    <row r="347" spans="1:110" s="7" customFormat="1" ht="12" x14ac:dyDescent="0.2">
      <c r="R347" s="14"/>
      <c r="S347" s="15"/>
    </row>
    <row r="348" spans="1:110" s="7" customFormat="1" ht="43.5" customHeight="1" x14ac:dyDescent="0.2">
      <c r="C348" s="41" t="s">
        <v>1019</v>
      </c>
      <c r="D348" s="56" t="s">
        <v>1050</v>
      </c>
      <c r="E348" s="56"/>
      <c r="F348" s="25" t="s">
        <v>1051</v>
      </c>
      <c r="G348" s="53" t="s">
        <v>1052</v>
      </c>
      <c r="H348" s="53"/>
      <c r="I348" s="57" t="s">
        <v>1053</v>
      </c>
      <c r="J348" s="57"/>
      <c r="K348" s="57"/>
      <c r="L348" s="57"/>
      <c r="R348" s="14"/>
      <c r="S348" s="15"/>
    </row>
    <row r="349" spans="1:110" s="7" customFormat="1" ht="38.25" customHeight="1" x14ac:dyDescent="0.2">
      <c r="A349" s="50"/>
      <c r="B349" s="50"/>
      <c r="C349" s="51"/>
      <c r="D349" s="88" t="s">
        <v>1021</v>
      </c>
      <c r="E349" s="88"/>
      <c r="F349" s="52" t="s">
        <v>1016</v>
      </c>
      <c r="G349" s="52"/>
      <c r="H349" s="3"/>
      <c r="I349" s="87" t="s">
        <v>1054</v>
      </c>
      <c r="J349" s="87"/>
      <c r="K349" s="87"/>
      <c r="L349" s="41"/>
      <c r="R349" s="14"/>
      <c r="S349" s="15"/>
    </row>
    <row r="350" spans="1:110" s="7" customFormat="1" x14ac:dyDescent="0.2">
      <c r="C350" s="41"/>
      <c r="D350" s="41"/>
      <c r="E350" s="41"/>
      <c r="F350" s="41"/>
      <c r="G350" s="41"/>
      <c r="H350" s="41"/>
      <c r="I350" s="41"/>
      <c r="J350" s="41"/>
      <c r="K350" s="41"/>
      <c r="L350" s="41"/>
      <c r="R350" s="14"/>
      <c r="S350" s="15"/>
    </row>
    <row r="351" spans="1:110" s="3" customFormat="1" x14ac:dyDescent="0.2">
      <c r="R351" s="4"/>
      <c r="S351" s="5"/>
    </row>
    <row r="352" spans="1:110" s="3" customFormat="1" x14ac:dyDescent="0.2">
      <c r="R352" s="4"/>
      <c r="S352" s="5"/>
    </row>
    <row r="353" spans="18:19" s="3" customFormat="1" x14ac:dyDescent="0.2">
      <c r="R353" s="4"/>
      <c r="S353" s="5"/>
    </row>
    <row r="354" spans="18:19" s="3" customFormat="1" x14ac:dyDescent="0.2">
      <c r="R354" s="4"/>
      <c r="S354" s="5"/>
    </row>
    <row r="355" spans="18:19" s="3" customFormat="1" x14ac:dyDescent="0.2">
      <c r="R355" s="4"/>
      <c r="S355" s="5"/>
    </row>
    <row r="356" spans="18:19" s="3" customFormat="1" x14ac:dyDescent="0.2">
      <c r="R356" s="4"/>
      <c r="S356" s="5"/>
    </row>
    <row r="357" spans="18:19" s="3" customFormat="1" x14ac:dyDescent="0.2">
      <c r="R357" s="4"/>
      <c r="S357" s="5"/>
    </row>
    <row r="358" spans="18:19" s="3" customFormat="1" x14ac:dyDescent="0.2">
      <c r="R358" s="4"/>
      <c r="S358" s="5"/>
    </row>
    <row r="359" spans="18:19" s="3" customFormat="1" x14ac:dyDescent="0.2">
      <c r="R359" s="4"/>
      <c r="S359" s="5"/>
    </row>
    <row r="360" spans="18:19" s="3" customFormat="1" x14ac:dyDescent="0.2">
      <c r="R360" s="4"/>
      <c r="S360" s="5"/>
    </row>
    <row r="361" spans="18:19" s="3" customFormat="1" x14ac:dyDescent="0.2">
      <c r="R361" s="4"/>
      <c r="S361" s="5"/>
    </row>
    <row r="362" spans="18:19" s="3" customFormat="1" x14ac:dyDescent="0.2">
      <c r="R362" s="4"/>
      <c r="S362" s="5"/>
    </row>
    <row r="363" spans="18:19" s="3" customFormat="1" x14ac:dyDescent="0.2">
      <c r="R363" s="4"/>
      <c r="S363" s="5"/>
    </row>
    <row r="364" spans="18:19" s="3" customFormat="1" x14ac:dyDescent="0.2">
      <c r="R364" s="4"/>
      <c r="S364" s="5"/>
    </row>
    <row r="365" spans="18:19" s="3" customFormat="1" x14ac:dyDescent="0.2">
      <c r="R365" s="4"/>
      <c r="S365" s="5"/>
    </row>
    <row r="366" spans="18:19" s="3" customFormat="1" x14ac:dyDescent="0.2">
      <c r="R366" s="4"/>
      <c r="S366" s="5"/>
    </row>
    <row r="367" spans="18:19" s="3" customFormat="1" x14ac:dyDescent="0.2">
      <c r="R367" s="4"/>
      <c r="S367" s="5"/>
    </row>
  </sheetData>
  <mergeCells count="8108">
    <mergeCell ref="I349:K349"/>
    <mergeCell ref="D348:E348"/>
    <mergeCell ref="G348:H348"/>
    <mergeCell ref="I348:J348"/>
    <mergeCell ref="K348:L348"/>
    <mergeCell ref="D349:E349"/>
    <mergeCell ref="S1:W1"/>
    <mergeCell ref="S2:W2"/>
    <mergeCell ref="S3:W3"/>
    <mergeCell ref="S4:W4"/>
    <mergeCell ref="T5:U5"/>
    <mergeCell ref="T7:AW8"/>
    <mergeCell ref="AX7:CA8"/>
    <mergeCell ref="CB7:CP8"/>
    <mergeCell ref="CQ7:DE8"/>
    <mergeCell ref="DF7:DF11"/>
    <mergeCell ref="C8:H8"/>
    <mergeCell ref="I8:N8"/>
    <mergeCell ref="C9:E9"/>
    <mergeCell ref="F9:H9"/>
    <mergeCell ref="I9:K9"/>
    <mergeCell ref="DA9:DE9"/>
    <mergeCell ref="AD9:AH9"/>
    <mergeCell ref="AI9:AM9"/>
    <mergeCell ref="AN9:AW9"/>
    <mergeCell ref="AX9:BG9"/>
    <mergeCell ref="BH9:BL9"/>
    <mergeCell ref="AL10:AL11"/>
    <mergeCell ref="AM10:AM11"/>
    <mergeCell ref="AN10:AR10"/>
    <mergeCell ref="AS10:AW10"/>
    <mergeCell ref="AX10:AY10"/>
    <mergeCell ref="AZ10:BA10"/>
    <mergeCell ref="A7:A11"/>
    <mergeCell ref="B7:B11"/>
    <mergeCell ref="C7:N7"/>
    <mergeCell ref="O7:Q9"/>
    <mergeCell ref="R7:R11"/>
    <mergeCell ref="S7:S8"/>
    <mergeCell ref="L9:N9"/>
    <mergeCell ref="S9:S11"/>
    <mergeCell ref="K10:K11"/>
    <mergeCell ref="L10:L11"/>
    <mergeCell ref="M10:M11"/>
    <mergeCell ref="N10:N11"/>
    <mergeCell ref="O10:O11"/>
    <mergeCell ref="P10:P11"/>
    <mergeCell ref="Q10:Q11"/>
    <mergeCell ref="T10:U10"/>
    <mergeCell ref="CV9:CZ9"/>
    <mergeCell ref="C10:C11"/>
    <mergeCell ref="D10:D11"/>
    <mergeCell ref="E10:E11"/>
    <mergeCell ref="F10:F11"/>
    <mergeCell ref="G10:G11"/>
    <mergeCell ref="H10:H11"/>
    <mergeCell ref="I10:I11"/>
    <mergeCell ref="J10:J11"/>
    <mergeCell ref="BM9:BQ9"/>
    <mergeCell ref="BR9:CA9"/>
    <mergeCell ref="CB9:CF9"/>
    <mergeCell ref="CG9:CK9"/>
    <mergeCell ref="CL9:CP9"/>
    <mergeCell ref="CQ9:CU9"/>
    <mergeCell ref="T9:AC9"/>
    <mergeCell ref="AF10:AF11"/>
    <mergeCell ref="AG10:AG11"/>
    <mergeCell ref="AH10:AH11"/>
    <mergeCell ref="AI10:AI11"/>
    <mergeCell ref="AJ10:AJ11"/>
    <mergeCell ref="AK10:AK11"/>
    <mergeCell ref="V10:W10"/>
    <mergeCell ref="X10:Y10"/>
    <mergeCell ref="Z10:AA10"/>
    <mergeCell ref="AB10:AC10"/>
    <mergeCell ref="AD10:AD11"/>
    <mergeCell ref="AE10:AE11"/>
    <mergeCell ref="CI10:CI11"/>
    <mergeCell ref="CJ10:CJ11"/>
    <mergeCell ref="BQ10:BQ11"/>
    <mergeCell ref="BR10:BV10"/>
    <mergeCell ref="BW10:CA10"/>
    <mergeCell ref="CB10:CB11"/>
    <mergeCell ref="CC10:CC11"/>
    <mergeCell ref="CD10:CD11"/>
    <mergeCell ref="BK10:BK11"/>
    <mergeCell ref="BL10:BL11"/>
    <mergeCell ref="BM10:BM11"/>
    <mergeCell ref="BN10:BN11"/>
    <mergeCell ref="BO10:BO11"/>
    <mergeCell ref="BP10:BP11"/>
    <mergeCell ref="BB10:BC10"/>
    <mergeCell ref="BD10:BE10"/>
    <mergeCell ref="BF10:BG10"/>
    <mergeCell ref="BH10:BH11"/>
    <mergeCell ref="BI10:BI11"/>
    <mergeCell ref="BJ10:BJ11"/>
    <mergeCell ref="DC10:DC11"/>
    <mergeCell ref="DD10:DD11"/>
    <mergeCell ref="DE10:DE11"/>
    <mergeCell ref="A15:A23"/>
    <mergeCell ref="B15:B23"/>
    <mergeCell ref="F15:F23"/>
    <mergeCell ref="G15:G23"/>
    <mergeCell ref="H15:H23"/>
    <mergeCell ref="I15:I23"/>
    <mergeCell ref="J15:J23"/>
    <mergeCell ref="CW10:CW11"/>
    <mergeCell ref="CX10:CX11"/>
    <mergeCell ref="CY10:CY11"/>
    <mergeCell ref="CZ10:CZ11"/>
    <mergeCell ref="DA10:DA11"/>
    <mergeCell ref="DB10:DB11"/>
    <mergeCell ref="CQ10:CQ11"/>
    <mergeCell ref="CR10:CR11"/>
    <mergeCell ref="CS10:CS11"/>
    <mergeCell ref="CT10:CT11"/>
    <mergeCell ref="CU10:CU11"/>
    <mergeCell ref="CV10:CV11"/>
    <mergeCell ref="CK10:CK11"/>
    <mergeCell ref="CL10:CL11"/>
    <mergeCell ref="CM10:CM11"/>
    <mergeCell ref="CN10:CN11"/>
    <mergeCell ref="CO10:CO11"/>
    <mergeCell ref="CP10:CP11"/>
    <mergeCell ref="CE10:CE11"/>
    <mergeCell ref="CF10:CF11"/>
    <mergeCell ref="CG10:CG11"/>
    <mergeCell ref="CH10:CH11"/>
    <mergeCell ref="Z15:Z23"/>
    <mergeCell ref="AA15:AA23"/>
    <mergeCell ref="AB15:AB23"/>
    <mergeCell ref="AC15:AC23"/>
    <mergeCell ref="AD15:AD23"/>
    <mergeCell ref="AE15:AE23"/>
    <mergeCell ref="T15:T23"/>
    <mergeCell ref="U15:U23"/>
    <mergeCell ref="V15:V23"/>
    <mergeCell ref="W15:W23"/>
    <mergeCell ref="X15:X23"/>
    <mergeCell ref="Y15:Y23"/>
    <mergeCell ref="K15:K23"/>
    <mergeCell ref="L15:L23"/>
    <mergeCell ref="M15:M23"/>
    <mergeCell ref="N15:N23"/>
    <mergeCell ref="R15:R23"/>
    <mergeCell ref="S15:S23"/>
    <mergeCell ref="AR15:AR23"/>
    <mergeCell ref="AS15:AS23"/>
    <mergeCell ref="AT15:AT23"/>
    <mergeCell ref="AU15:AU23"/>
    <mergeCell ref="AV15:AV23"/>
    <mergeCell ref="AW15:AW23"/>
    <mergeCell ref="AL15:AL23"/>
    <mergeCell ref="AM15:AM23"/>
    <mergeCell ref="AN15:AN23"/>
    <mergeCell ref="AO15:AO23"/>
    <mergeCell ref="AP15:AP23"/>
    <mergeCell ref="AQ15:AQ23"/>
    <mergeCell ref="AF15:AF23"/>
    <mergeCell ref="AG15:AG23"/>
    <mergeCell ref="AH15:AH23"/>
    <mergeCell ref="AI15:AI23"/>
    <mergeCell ref="AJ15:AJ23"/>
    <mergeCell ref="AK15:AK23"/>
    <mergeCell ref="BJ15:BJ23"/>
    <mergeCell ref="BK15:BK23"/>
    <mergeCell ref="BL15:BL23"/>
    <mergeCell ref="BM15:BM23"/>
    <mergeCell ref="BN15:BN23"/>
    <mergeCell ref="BO15:BO23"/>
    <mergeCell ref="BD15:BD23"/>
    <mergeCell ref="BE15:BE23"/>
    <mergeCell ref="BF15:BF23"/>
    <mergeCell ref="BG15:BG23"/>
    <mergeCell ref="BH15:BH23"/>
    <mergeCell ref="BI15:BI23"/>
    <mergeCell ref="AX15:AX23"/>
    <mergeCell ref="AY15:AY23"/>
    <mergeCell ref="AZ15:AZ23"/>
    <mergeCell ref="BA15:BA23"/>
    <mergeCell ref="BB15:BB23"/>
    <mergeCell ref="BC15:BC23"/>
    <mergeCell ref="CL15:CL23"/>
    <mergeCell ref="CM15:CM23"/>
    <mergeCell ref="CB15:CB23"/>
    <mergeCell ref="CC15:CC23"/>
    <mergeCell ref="CD15:CD23"/>
    <mergeCell ref="CE15:CE23"/>
    <mergeCell ref="CF15:CF23"/>
    <mergeCell ref="CG15:CG23"/>
    <mergeCell ref="BV15:BV23"/>
    <mergeCell ref="BW15:BW23"/>
    <mergeCell ref="BX15:BX23"/>
    <mergeCell ref="BY15:BY23"/>
    <mergeCell ref="BZ15:BZ23"/>
    <mergeCell ref="CA15:CA23"/>
    <mergeCell ref="BP15:BP23"/>
    <mergeCell ref="BQ15:BQ23"/>
    <mergeCell ref="BR15:BR23"/>
    <mergeCell ref="BS15:BS23"/>
    <mergeCell ref="BT15:BT23"/>
    <mergeCell ref="BU15:BU23"/>
    <mergeCell ref="DF15:DF23"/>
    <mergeCell ref="C17:C23"/>
    <mergeCell ref="D17:D23"/>
    <mergeCell ref="E17:E23"/>
    <mergeCell ref="A24:A30"/>
    <mergeCell ref="B24:B30"/>
    <mergeCell ref="F24:F30"/>
    <mergeCell ref="G24:G30"/>
    <mergeCell ref="H24:H30"/>
    <mergeCell ref="I24:I30"/>
    <mergeCell ref="CZ15:CZ23"/>
    <mergeCell ref="DA15:DA23"/>
    <mergeCell ref="DB15:DB23"/>
    <mergeCell ref="DC15:DC23"/>
    <mergeCell ref="DD15:DD23"/>
    <mergeCell ref="DE15:DE23"/>
    <mergeCell ref="CT15:CT23"/>
    <mergeCell ref="CU15:CU23"/>
    <mergeCell ref="CV15:CV23"/>
    <mergeCell ref="CW15:CW23"/>
    <mergeCell ref="CX15:CX23"/>
    <mergeCell ref="CY15:CY23"/>
    <mergeCell ref="CN15:CN23"/>
    <mergeCell ref="CO15:CO23"/>
    <mergeCell ref="CP15:CP23"/>
    <mergeCell ref="CQ15:CQ23"/>
    <mergeCell ref="CR15:CR23"/>
    <mergeCell ref="CS15:CS23"/>
    <mergeCell ref="CH15:CH23"/>
    <mergeCell ref="CI15:CI23"/>
    <mergeCell ref="CJ15:CJ23"/>
    <mergeCell ref="CK15:CK23"/>
    <mergeCell ref="Y24:Y30"/>
    <mergeCell ref="Z24:Z30"/>
    <mergeCell ref="AA24:AA30"/>
    <mergeCell ref="AB24:AB30"/>
    <mergeCell ref="AC24:AC30"/>
    <mergeCell ref="AD24:AD30"/>
    <mergeCell ref="S24:S30"/>
    <mergeCell ref="T24:T30"/>
    <mergeCell ref="U24:U30"/>
    <mergeCell ref="V24:V30"/>
    <mergeCell ref="W24:W30"/>
    <mergeCell ref="X24:X30"/>
    <mergeCell ref="J24:J30"/>
    <mergeCell ref="K24:K30"/>
    <mergeCell ref="L24:L30"/>
    <mergeCell ref="M24:M30"/>
    <mergeCell ref="N24:N30"/>
    <mergeCell ref="R24:R30"/>
    <mergeCell ref="AQ24:AQ30"/>
    <mergeCell ref="AR24:AR30"/>
    <mergeCell ref="AS24:AS30"/>
    <mergeCell ref="AT24:AT30"/>
    <mergeCell ref="AU24:AU30"/>
    <mergeCell ref="AV24:AV30"/>
    <mergeCell ref="AK24:AK30"/>
    <mergeCell ref="AL24:AL30"/>
    <mergeCell ref="AM24:AM30"/>
    <mergeCell ref="AN24:AN30"/>
    <mergeCell ref="AO24:AO30"/>
    <mergeCell ref="AP24:AP30"/>
    <mergeCell ref="AE24:AE30"/>
    <mergeCell ref="AF24:AF30"/>
    <mergeCell ref="AG24:AG30"/>
    <mergeCell ref="AH24:AH30"/>
    <mergeCell ref="AI24:AI30"/>
    <mergeCell ref="AJ24:AJ30"/>
    <mergeCell ref="BI24:BI30"/>
    <mergeCell ref="BJ24:BJ30"/>
    <mergeCell ref="BK24:BK30"/>
    <mergeCell ref="BL24:BL30"/>
    <mergeCell ref="BM24:BM30"/>
    <mergeCell ref="BN24:BN30"/>
    <mergeCell ref="BC24:BC30"/>
    <mergeCell ref="BD24:BD30"/>
    <mergeCell ref="BE24:BE30"/>
    <mergeCell ref="BF24:BF30"/>
    <mergeCell ref="BG24:BG30"/>
    <mergeCell ref="BH24:BH30"/>
    <mergeCell ref="AW24:AW30"/>
    <mergeCell ref="AX24:AX30"/>
    <mergeCell ref="AY24:AY30"/>
    <mergeCell ref="AZ24:AZ30"/>
    <mergeCell ref="BA24:BA30"/>
    <mergeCell ref="BB24:BB30"/>
    <mergeCell ref="CK24:CK30"/>
    <mergeCell ref="CL24:CL30"/>
    <mergeCell ref="CA24:CA30"/>
    <mergeCell ref="CB24:CB30"/>
    <mergeCell ref="CC24:CC30"/>
    <mergeCell ref="CD24:CD30"/>
    <mergeCell ref="CE24:CE30"/>
    <mergeCell ref="CF24:CF30"/>
    <mergeCell ref="BU24:BU30"/>
    <mergeCell ref="BV24:BV30"/>
    <mergeCell ref="BW24:BW30"/>
    <mergeCell ref="BX24:BX30"/>
    <mergeCell ref="BY24:BY30"/>
    <mergeCell ref="BZ24:BZ30"/>
    <mergeCell ref="BO24:BO30"/>
    <mergeCell ref="BP24:BP30"/>
    <mergeCell ref="BQ24:BQ30"/>
    <mergeCell ref="BR24:BR30"/>
    <mergeCell ref="BS24:BS30"/>
    <mergeCell ref="BT24:BT30"/>
    <mergeCell ref="DE24:DE30"/>
    <mergeCell ref="DF24:DF30"/>
    <mergeCell ref="C27:C30"/>
    <mergeCell ref="D27:D30"/>
    <mergeCell ref="E27:E30"/>
    <mergeCell ref="A31:A34"/>
    <mergeCell ref="B31:B34"/>
    <mergeCell ref="F31:F34"/>
    <mergeCell ref="G31:G34"/>
    <mergeCell ref="H31:H34"/>
    <mergeCell ref="CY24:CY30"/>
    <mergeCell ref="CZ24:CZ30"/>
    <mergeCell ref="DA24:DA30"/>
    <mergeCell ref="DB24:DB30"/>
    <mergeCell ref="DC24:DC30"/>
    <mergeCell ref="DD24:DD30"/>
    <mergeCell ref="CS24:CS30"/>
    <mergeCell ref="CT24:CT30"/>
    <mergeCell ref="CU24:CU30"/>
    <mergeCell ref="CV24:CV30"/>
    <mergeCell ref="CW24:CW30"/>
    <mergeCell ref="CX24:CX30"/>
    <mergeCell ref="CM24:CM30"/>
    <mergeCell ref="CN24:CN30"/>
    <mergeCell ref="CO24:CO30"/>
    <mergeCell ref="CP24:CP30"/>
    <mergeCell ref="CQ24:CQ30"/>
    <mergeCell ref="CR24:CR30"/>
    <mergeCell ref="CG24:CG30"/>
    <mergeCell ref="CH24:CH30"/>
    <mergeCell ref="CI24:CI30"/>
    <mergeCell ref="CJ24:CJ30"/>
    <mergeCell ref="X31:X34"/>
    <mergeCell ref="Y31:Y34"/>
    <mergeCell ref="Z31:Z34"/>
    <mergeCell ref="AA31:AA34"/>
    <mergeCell ref="AB31:AB34"/>
    <mergeCell ref="AC31:AC34"/>
    <mergeCell ref="R31:R34"/>
    <mergeCell ref="S31:S34"/>
    <mergeCell ref="T31:T34"/>
    <mergeCell ref="U31:U34"/>
    <mergeCell ref="V31:V34"/>
    <mergeCell ref="W31:W34"/>
    <mergeCell ref="I31:I34"/>
    <mergeCell ref="J31:J34"/>
    <mergeCell ref="K31:K34"/>
    <mergeCell ref="L31:L34"/>
    <mergeCell ref="M31:M34"/>
    <mergeCell ref="N31:N34"/>
    <mergeCell ref="AP31:AP34"/>
    <mergeCell ref="AQ31:AQ34"/>
    <mergeCell ref="AR31:AR34"/>
    <mergeCell ref="AS31:AS34"/>
    <mergeCell ref="AT31:AT34"/>
    <mergeCell ref="AU31:AU34"/>
    <mergeCell ref="AJ31:AJ34"/>
    <mergeCell ref="AK31:AK34"/>
    <mergeCell ref="AL31:AL34"/>
    <mergeCell ref="AM31:AM34"/>
    <mergeCell ref="AN31:AN34"/>
    <mergeCell ref="AO31:AO34"/>
    <mergeCell ref="AD31:AD34"/>
    <mergeCell ref="AE31:AE34"/>
    <mergeCell ref="AF31:AF34"/>
    <mergeCell ref="AG31:AG34"/>
    <mergeCell ref="AH31:AH34"/>
    <mergeCell ref="AI31:AI34"/>
    <mergeCell ref="BH31:BH34"/>
    <mergeCell ref="BI31:BI34"/>
    <mergeCell ref="BJ31:BJ34"/>
    <mergeCell ref="BK31:BK34"/>
    <mergeCell ref="BL31:BL34"/>
    <mergeCell ref="BM31:BM34"/>
    <mergeCell ref="BB31:BB34"/>
    <mergeCell ref="BC31:BC34"/>
    <mergeCell ref="BD31:BD34"/>
    <mergeCell ref="BE31:BE34"/>
    <mergeCell ref="BF31:BF34"/>
    <mergeCell ref="BG31:BG34"/>
    <mergeCell ref="AV31:AV34"/>
    <mergeCell ref="AW31:AW34"/>
    <mergeCell ref="AX31:AX34"/>
    <mergeCell ref="AY31:AY34"/>
    <mergeCell ref="AZ31:AZ34"/>
    <mergeCell ref="BA31:BA34"/>
    <mergeCell ref="CH31:CH34"/>
    <mergeCell ref="CI31:CI34"/>
    <mergeCell ref="CJ31:CJ34"/>
    <mergeCell ref="CK31:CK34"/>
    <mergeCell ref="BZ31:BZ34"/>
    <mergeCell ref="CA31:CA34"/>
    <mergeCell ref="CB31:CB34"/>
    <mergeCell ref="CC31:CC34"/>
    <mergeCell ref="CD31:CD34"/>
    <mergeCell ref="CE31:CE34"/>
    <mergeCell ref="BT31:BT34"/>
    <mergeCell ref="BU31:BU34"/>
    <mergeCell ref="BV31:BV34"/>
    <mergeCell ref="BW31:BW34"/>
    <mergeCell ref="BX31:BX34"/>
    <mergeCell ref="BY31:BY34"/>
    <mergeCell ref="BN31:BN34"/>
    <mergeCell ref="BO31:BO34"/>
    <mergeCell ref="BP31:BP34"/>
    <mergeCell ref="BQ31:BQ34"/>
    <mergeCell ref="BR31:BR34"/>
    <mergeCell ref="BS31:BS34"/>
    <mergeCell ref="A35:A36"/>
    <mergeCell ref="B35:B36"/>
    <mergeCell ref="F35:F36"/>
    <mergeCell ref="G35:G36"/>
    <mergeCell ref="H35:H36"/>
    <mergeCell ref="I35:I36"/>
    <mergeCell ref="DD31:DD34"/>
    <mergeCell ref="DE31:DE34"/>
    <mergeCell ref="DF31:DF34"/>
    <mergeCell ref="C32:C34"/>
    <mergeCell ref="D32:D34"/>
    <mergeCell ref="E32:E34"/>
    <mergeCell ref="CX31:CX34"/>
    <mergeCell ref="CY31:CY34"/>
    <mergeCell ref="CZ31:CZ34"/>
    <mergeCell ref="DA31:DA34"/>
    <mergeCell ref="DB31:DB34"/>
    <mergeCell ref="DC31:DC34"/>
    <mergeCell ref="CR31:CR34"/>
    <mergeCell ref="CS31:CS34"/>
    <mergeCell ref="CT31:CT34"/>
    <mergeCell ref="CU31:CU34"/>
    <mergeCell ref="CV31:CV34"/>
    <mergeCell ref="CW31:CW34"/>
    <mergeCell ref="CL31:CL34"/>
    <mergeCell ref="CM31:CM34"/>
    <mergeCell ref="CN31:CN34"/>
    <mergeCell ref="CO31:CO34"/>
    <mergeCell ref="CP31:CP34"/>
    <mergeCell ref="CQ31:CQ34"/>
    <mergeCell ref="CF31:CF34"/>
    <mergeCell ref="CG31:CG34"/>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N35:AN36"/>
    <mergeCell ref="AO35:AO36"/>
    <mergeCell ref="AP35:AP36"/>
    <mergeCell ref="AQ35:AQ36"/>
    <mergeCell ref="AR35:AR36"/>
    <mergeCell ref="AS35:AS36"/>
    <mergeCell ref="AH35:AH36"/>
    <mergeCell ref="AI35:AI36"/>
    <mergeCell ref="AJ35:AJ36"/>
    <mergeCell ref="AK35:AK36"/>
    <mergeCell ref="AL35:AL36"/>
    <mergeCell ref="AM35:AM36"/>
    <mergeCell ref="AB35:AB36"/>
    <mergeCell ref="AC35:AC36"/>
    <mergeCell ref="AD35:AD36"/>
    <mergeCell ref="AE35:AE36"/>
    <mergeCell ref="AF35:AF36"/>
    <mergeCell ref="AG35:AG36"/>
    <mergeCell ref="BF35:BF36"/>
    <mergeCell ref="BG35:BG36"/>
    <mergeCell ref="BH35:BH36"/>
    <mergeCell ref="BI35:BI36"/>
    <mergeCell ref="BJ35:BJ36"/>
    <mergeCell ref="BK35:BK36"/>
    <mergeCell ref="AZ35:AZ36"/>
    <mergeCell ref="BA35:BA36"/>
    <mergeCell ref="BB35:BB36"/>
    <mergeCell ref="BC35:BC36"/>
    <mergeCell ref="BD35:BD36"/>
    <mergeCell ref="BE35:BE36"/>
    <mergeCell ref="AT35:AT36"/>
    <mergeCell ref="AU35:AU36"/>
    <mergeCell ref="AV35:AV36"/>
    <mergeCell ref="AW35:AW36"/>
    <mergeCell ref="AX35:AX36"/>
    <mergeCell ref="AY35:AY36"/>
    <mergeCell ref="CH35:CH36"/>
    <mergeCell ref="CI35:CI36"/>
    <mergeCell ref="BX35:BX36"/>
    <mergeCell ref="BY35:BY36"/>
    <mergeCell ref="BZ35:BZ36"/>
    <mergeCell ref="CA35:CA36"/>
    <mergeCell ref="CB35:CB36"/>
    <mergeCell ref="CC35:CC36"/>
    <mergeCell ref="BR35:BR36"/>
    <mergeCell ref="BS35:BS36"/>
    <mergeCell ref="BT35:BT36"/>
    <mergeCell ref="BU35:BU36"/>
    <mergeCell ref="BV35:BV36"/>
    <mergeCell ref="BW35:BW36"/>
    <mergeCell ref="BL35:BL36"/>
    <mergeCell ref="BM35:BM36"/>
    <mergeCell ref="BN35:BN36"/>
    <mergeCell ref="BO35:BO36"/>
    <mergeCell ref="BP35:BP36"/>
    <mergeCell ref="BQ35:BQ36"/>
    <mergeCell ref="DB35:DB36"/>
    <mergeCell ref="DC35:DC36"/>
    <mergeCell ref="DD35:DD36"/>
    <mergeCell ref="DE35:DE36"/>
    <mergeCell ref="DF35:DF36"/>
    <mergeCell ref="A37:A38"/>
    <mergeCell ref="B37:B38"/>
    <mergeCell ref="F37:F38"/>
    <mergeCell ref="G37:G38"/>
    <mergeCell ref="H37:H38"/>
    <mergeCell ref="CV35:CV36"/>
    <mergeCell ref="CW35:CW36"/>
    <mergeCell ref="CX35:CX36"/>
    <mergeCell ref="CY35:CY36"/>
    <mergeCell ref="CZ35:CZ36"/>
    <mergeCell ref="DA35:DA36"/>
    <mergeCell ref="CP35:CP36"/>
    <mergeCell ref="CQ35:CQ36"/>
    <mergeCell ref="CR35:CR36"/>
    <mergeCell ref="CS35:CS36"/>
    <mergeCell ref="CT35:CT36"/>
    <mergeCell ref="CU35:CU36"/>
    <mergeCell ref="CJ35:CJ36"/>
    <mergeCell ref="CK35:CK36"/>
    <mergeCell ref="CL35:CL36"/>
    <mergeCell ref="CM35:CM36"/>
    <mergeCell ref="CN35:CN36"/>
    <mergeCell ref="CO35:CO36"/>
    <mergeCell ref="CD35:CD36"/>
    <mergeCell ref="CE35:CE36"/>
    <mergeCell ref="CF35:CF36"/>
    <mergeCell ref="CG35:CG36"/>
    <mergeCell ref="X37:X38"/>
    <mergeCell ref="Y37:Y38"/>
    <mergeCell ref="Z37:Z38"/>
    <mergeCell ref="AA37:AA38"/>
    <mergeCell ref="AB37:AB38"/>
    <mergeCell ref="AC37:AC38"/>
    <mergeCell ref="R37:R38"/>
    <mergeCell ref="S37:S38"/>
    <mergeCell ref="T37:T38"/>
    <mergeCell ref="U37:U38"/>
    <mergeCell ref="V37:V38"/>
    <mergeCell ref="W37:W38"/>
    <mergeCell ref="I37:I38"/>
    <mergeCell ref="J37:J38"/>
    <mergeCell ref="K37:K38"/>
    <mergeCell ref="L37:L38"/>
    <mergeCell ref="M37:M38"/>
    <mergeCell ref="N37:N38"/>
    <mergeCell ref="AP37:AP38"/>
    <mergeCell ref="AQ37:AQ38"/>
    <mergeCell ref="AR37:AR38"/>
    <mergeCell ref="AS37:AS38"/>
    <mergeCell ref="AT37:AT38"/>
    <mergeCell ref="AU37:AU38"/>
    <mergeCell ref="AJ37:AJ38"/>
    <mergeCell ref="AK37:AK38"/>
    <mergeCell ref="AL37:AL38"/>
    <mergeCell ref="AM37:AM38"/>
    <mergeCell ref="AN37:AN38"/>
    <mergeCell ref="AO37:AO38"/>
    <mergeCell ref="AD37:AD38"/>
    <mergeCell ref="AE37:AE38"/>
    <mergeCell ref="AF37:AF38"/>
    <mergeCell ref="AG37:AG38"/>
    <mergeCell ref="AH37:AH38"/>
    <mergeCell ref="AI37:AI38"/>
    <mergeCell ref="BH37:BH38"/>
    <mergeCell ref="BI37:BI38"/>
    <mergeCell ref="BJ37:BJ38"/>
    <mergeCell ref="BK37:BK38"/>
    <mergeCell ref="BL37:BL38"/>
    <mergeCell ref="BM37:BM38"/>
    <mergeCell ref="BB37:BB38"/>
    <mergeCell ref="BC37:BC38"/>
    <mergeCell ref="BD37:BD38"/>
    <mergeCell ref="BE37:BE38"/>
    <mergeCell ref="BF37:BF38"/>
    <mergeCell ref="BG37:BG38"/>
    <mergeCell ref="AV37:AV38"/>
    <mergeCell ref="AW37:AW38"/>
    <mergeCell ref="AX37:AX38"/>
    <mergeCell ref="AY37:AY38"/>
    <mergeCell ref="AZ37:AZ38"/>
    <mergeCell ref="BA37:BA38"/>
    <mergeCell ref="CJ37:CJ38"/>
    <mergeCell ref="CK37:CK38"/>
    <mergeCell ref="BZ37:BZ38"/>
    <mergeCell ref="CA37:CA38"/>
    <mergeCell ref="CB37:CB38"/>
    <mergeCell ref="CC37:CC38"/>
    <mergeCell ref="CD37:CD38"/>
    <mergeCell ref="CE37:CE38"/>
    <mergeCell ref="BT37:BT38"/>
    <mergeCell ref="BU37:BU38"/>
    <mergeCell ref="BV37:BV38"/>
    <mergeCell ref="BW37:BW38"/>
    <mergeCell ref="BX37:BX38"/>
    <mergeCell ref="BY37:BY38"/>
    <mergeCell ref="BN37:BN38"/>
    <mergeCell ref="BO37:BO38"/>
    <mergeCell ref="BP37:BP38"/>
    <mergeCell ref="BQ37:BQ38"/>
    <mergeCell ref="BR37:BR38"/>
    <mergeCell ref="BS37:BS38"/>
    <mergeCell ref="DD37:DD38"/>
    <mergeCell ref="DE37:DE38"/>
    <mergeCell ref="DF37:DF38"/>
    <mergeCell ref="A39:A40"/>
    <mergeCell ref="B39:B40"/>
    <mergeCell ref="C39:C40"/>
    <mergeCell ref="D39:D40"/>
    <mergeCell ref="E39:E40"/>
    <mergeCell ref="F39:F40"/>
    <mergeCell ref="G39:G40"/>
    <mergeCell ref="CX37:CX38"/>
    <mergeCell ref="CY37:CY38"/>
    <mergeCell ref="CZ37:CZ38"/>
    <mergeCell ref="DA37:DA38"/>
    <mergeCell ref="DB37:DB38"/>
    <mergeCell ref="DC37:DC38"/>
    <mergeCell ref="CR37:CR38"/>
    <mergeCell ref="CS37:CS38"/>
    <mergeCell ref="CT37:CT38"/>
    <mergeCell ref="CU37:CU38"/>
    <mergeCell ref="CV37:CV38"/>
    <mergeCell ref="CW37:CW38"/>
    <mergeCell ref="CL37:CL38"/>
    <mergeCell ref="CM37:CM38"/>
    <mergeCell ref="CN37:CN38"/>
    <mergeCell ref="CO37:CO38"/>
    <mergeCell ref="CP37:CP38"/>
    <mergeCell ref="CQ37:CQ38"/>
    <mergeCell ref="CF37:CF38"/>
    <mergeCell ref="CG37:CG38"/>
    <mergeCell ref="CH37:CH38"/>
    <mergeCell ref="CI37:CI38"/>
    <mergeCell ref="W39:W40"/>
    <mergeCell ref="X39:X40"/>
    <mergeCell ref="Y39:Y40"/>
    <mergeCell ref="Z39:Z40"/>
    <mergeCell ref="AA39:AA40"/>
    <mergeCell ref="AB39:AB40"/>
    <mergeCell ref="N39:N40"/>
    <mergeCell ref="R39:R40"/>
    <mergeCell ref="S39:S40"/>
    <mergeCell ref="T39:T40"/>
    <mergeCell ref="U39:U40"/>
    <mergeCell ref="V39:V40"/>
    <mergeCell ref="H39:H40"/>
    <mergeCell ref="I39:I40"/>
    <mergeCell ref="J39:J40"/>
    <mergeCell ref="K39:K40"/>
    <mergeCell ref="L39:L40"/>
    <mergeCell ref="M39:M40"/>
    <mergeCell ref="AO39:AO40"/>
    <mergeCell ref="AP39:AP40"/>
    <mergeCell ref="AQ39:AQ40"/>
    <mergeCell ref="AR39:AR40"/>
    <mergeCell ref="AS39:AS40"/>
    <mergeCell ref="AT39:AT40"/>
    <mergeCell ref="AI39:AI40"/>
    <mergeCell ref="AJ39:AJ40"/>
    <mergeCell ref="AK39:AK40"/>
    <mergeCell ref="AL39:AL40"/>
    <mergeCell ref="AM39:AM40"/>
    <mergeCell ref="AN39:AN40"/>
    <mergeCell ref="AC39:AC40"/>
    <mergeCell ref="AD39:AD40"/>
    <mergeCell ref="AE39:AE40"/>
    <mergeCell ref="AF39:AF40"/>
    <mergeCell ref="AG39:AG40"/>
    <mergeCell ref="AH39:AH40"/>
    <mergeCell ref="BG39:BG40"/>
    <mergeCell ref="BH39:BH40"/>
    <mergeCell ref="BI39:BI40"/>
    <mergeCell ref="BJ39:BJ40"/>
    <mergeCell ref="BK39:BK40"/>
    <mergeCell ref="BL39:BL40"/>
    <mergeCell ref="BA39:BA40"/>
    <mergeCell ref="BB39:BB40"/>
    <mergeCell ref="BC39:BC40"/>
    <mergeCell ref="BD39:BD40"/>
    <mergeCell ref="BE39:BE40"/>
    <mergeCell ref="BF39:BF40"/>
    <mergeCell ref="AU39:AU40"/>
    <mergeCell ref="AV39:AV40"/>
    <mergeCell ref="AW39:AW40"/>
    <mergeCell ref="AX39:AX40"/>
    <mergeCell ref="AY39:AY40"/>
    <mergeCell ref="AZ39:AZ40"/>
    <mergeCell ref="CI39:CI40"/>
    <mergeCell ref="CJ39:CJ40"/>
    <mergeCell ref="BY39:BY40"/>
    <mergeCell ref="BZ39:BZ40"/>
    <mergeCell ref="CA39:CA40"/>
    <mergeCell ref="CB39:CB40"/>
    <mergeCell ref="CC39:CC40"/>
    <mergeCell ref="CD39:CD40"/>
    <mergeCell ref="BS39:BS40"/>
    <mergeCell ref="BT39:BT40"/>
    <mergeCell ref="BU39:BU40"/>
    <mergeCell ref="BV39:BV40"/>
    <mergeCell ref="BW39:BW40"/>
    <mergeCell ref="BX39:BX40"/>
    <mergeCell ref="BM39:BM40"/>
    <mergeCell ref="BN39:BN40"/>
    <mergeCell ref="BO39:BO40"/>
    <mergeCell ref="BP39:BP40"/>
    <mergeCell ref="BQ39:BQ40"/>
    <mergeCell ref="BR39:BR40"/>
    <mergeCell ref="DC39:DC40"/>
    <mergeCell ref="DD39:DD40"/>
    <mergeCell ref="DE39:DE40"/>
    <mergeCell ref="DF39:DF40"/>
    <mergeCell ref="A41:A43"/>
    <mergeCell ref="B41:B43"/>
    <mergeCell ref="F41:F43"/>
    <mergeCell ref="G41:G43"/>
    <mergeCell ref="H41:H43"/>
    <mergeCell ref="I41:I43"/>
    <mergeCell ref="CW39:CW40"/>
    <mergeCell ref="CX39:CX40"/>
    <mergeCell ref="CY39:CY40"/>
    <mergeCell ref="CZ39:CZ40"/>
    <mergeCell ref="DA39:DA40"/>
    <mergeCell ref="DB39:DB40"/>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Y41:Y43"/>
    <mergeCell ref="Z41:Z43"/>
    <mergeCell ref="AA41:AA43"/>
    <mergeCell ref="AB41:AB43"/>
    <mergeCell ref="AC41:AC43"/>
    <mergeCell ref="AD41:AD43"/>
    <mergeCell ref="S41:S43"/>
    <mergeCell ref="T41:T43"/>
    <mergeCell ref="U41:U43"/>
    <mergeCell ref="V41:V43"/>
    <mergeCell ref="W41:W43"/>
    <mergeCell ref="X41:X43"/>
    <mergeCell ref="J41:J43"/>
    <mergeCell ref="K41:K43"/>
    <mergeCell ref="L41:L43"/>
    <mergeCell ref="M41:M43"/>
    <mergeCell ref="N41:N43"/>
    <mergeCell ref="R41:R43"/>
    <mergeCell ref="AQ41:AQ43"/>
    <mergeCell ref="AR41:AR43"/>
    <mergeCell ref="AS41:AS43"/>
    <mergeCell ref="AT41:AT43"/>
    <mergeCell ref="AU41:AU43"/>
    <mergeCell ref="AV41:AV43"/>
    <mergeCell ref="AK41:AK43"/>
    <mergeCell ref="AL41:AL43"/>
    <mergeCell ref="AM41:AM43"/>
    <mergeCell ref="AN41:AN43"/>
    <mergeCell ref="AO41:AO43"/>
    <mergeCell ref="AP41:AP43"/>
    <mergeCell ref="AE41:AE43"/>
    <mergeCell ref="AF41:AF43"/>
    <mergeCell ref="AG41:AG43"/>
    <mergeCell ref="AH41:AH43"/>
    <mergeCell ref="AI41:AI43"/>
    <mergeCell ref="AJ41:AJ43"/>
    <mergeCell ref="BI41:BI43"/>
    <mergeCell ref="BJ41:BJ43"/>
    <mergeCell ref="BK41:BK43"/>
    <mergeCell ref="BL41:BL43"/>
    <mergeCell ref="BM41:BM43"/>
    <mergeCell ref="BN41:BN43"/>
    <mergeCell ref="BC41:BC43"/>
    <mergeCell ref="BD41:BD43"/>
    <mergeCell ref="BE41:BE43"/>
    <mergeCell ref="BF41:BF43"/>
    <mergeCell ref="BG41:BG43"/>
    <mergeCell ref="BH41:BH43"/>
    <mergeCell ref="AW41:AW43"/>
    <mergeCell ref="AX41:AX43"/>
    <mergeCell ref="AY41:AY43"/>
    <mergeCell ref="AZ41:AZ43"/>
    <mergeCell ref="BA41:BA43"/>
    <mergeCell ref="BB41:BB43"/>
    <mergeCell ref="CK41:CK43"/>
    <mergeCell ref="CL41:CL43"/>
    <mergeCell ref="CA41:CA43"/>
    <mergeCell ref="CB41:CB43"/>
    <mergeCell ref="CC41:CC43"/>
    <mergeCell ref="CD41:CD43"/>
    <mergeCell ref="CE41:CE43"/>
    <mergeCell ref="CF41:CF43"/>
    <mergeCell ref="BU41:BU43"/>
    <mergeCell ref="BV41:BV43"/>
    <mergeCell ref="BW41:BW43"/>
    <mergeCell ref="BX41:BX43"/>
    <mergeCell ref="BY41:BY43"/>
    <mergeCell ref="BZ41:BZ43"/>
    <mergeCell ref="BO41:BO43"/>
    <mergeCell ref="BP41:BP43"/>
    <mergeCell ref="BQ41:BQ43"/>
    <mergeCell ref="BR41:BR43"/>
    <mergeCell ref="BS41:BS43"/>
    <mergeCell ref="BT41:BT43"/>
    <mergeCell ref="DE41:DE43"/>
    <mergeCell ref="DF41:DF43"/>
    <mergeCell ref="C42:C43"/>
    <mergeCell ref="D42:D43"/>
    <mergeCell ref="E42:E43"/>
    <mergeCell ref="A44:A46"/>
    <mergeCell ref="B44:B46"/>
    <mergeCell ref="F44:F46"/>
    <mergeCell ref="G44:G46"/>
    <mergeCell ref="H44:H46"/>
    <mergeCell ref="CY41:CY43"/>
    <mergeCell ref="CZ41:CZ43"/>
    <mergeCell ref="DA41:DA43"/>
    <mergeCell ref="DB41:DB43"/>
    <mergeCell ref="DC41:DC43"/>
    <mergeCell ref="DD41:DD43"/>
    <mergeCell ref="CS41:CS43"/>
    <mergeCell ref="CT41:CT43"/>
    <mergeCell ref="CU41:CU43"/>
    <mergeCell ref="CV41:CV43"/>
    <mergeCell ref="CW41:CW43"/>
    <mergeCell ref="CX41:CX43"/>
    <mergeCell ref="CM41:CM43"/>
    <mergeCell ref="CN41:CN43"/>
    <mergeCell ref="CO41:CO43"/>
    <mergeCell ref="CP41:CP43"/>
    <mergeCell ref="CQ41:CQ43"/>
    <mergeCell ref="CR41:CR43"/>
    <mergeCell ref="CG41:CG43"/>
    <mergeCell ref="CH41:CH43"/>
    <mergeCell ref="CI41:CI43"/>
    <mergeCell ref="CJ41:CJ43"/>
    <mergeCell ref="X44:X46"/>
    <mergeCell ref="Y44:Y46"/>
    <mergeCell ref="Z44:Z46"/>
    <mergeCell ref="AA44:AA46"/>
    <mergeCell ref="AB44:AB46"/>
    <mergeCell ref="AC44:AC46"/>
    <mergeCell ref="R44:R46"/>
    <mergeCell ref="S44:S46"/>
    <mergeCell ref="T44:T46"/>
    <mergeCell ref="U44:U46"/>
    <mergeCell ref="V44:V46"/>
    <mergeCell ref="W44:W46"/>
    <mergeCell ref="I44:I46"/>
    <mergeCell ref="J44:J46"/>
    <mergeCell ref="K44:K46"/>
    <mergeCell ref="L44:L46"/>
    <mergeCell ref="M44:M46"/>
    <mergeCell ref="N44:N46"/>
    <mergeCell ref="AP44:AP46"/>
    <mergeCell ref="AQ44:AQ46"/>
    <mergeCell ref="AR44:AR46"/>
    <mergeCell ref="AS44:AS46"/>
    <mergeCell ref="AT44:AT46"/>
    <mergeCell ref="AU44:AU46"/>
    <mergeCell ref="AJ44:AJ46"/>
    <mergeCell ref="AK44:AK46"/>
    <mergeCell ref="AL44:AL46"/>
    <mergeCell ref="AM44:AM46"/>
    <mergeCell ref="AN44:AN46"/>
    <mergeCell ref="AO44:AO46"/>
    <mergeCell ref="AD44:AD46"/>
    <mergeCell ref="AE44:AE46"/>
    <mergeCell ref="AF44:AF46"/>
    <mergeCell ref="AG44:AG46"/>
    <mergeCell ref="AH44:AH46"/>
    <mergeCell ref="AI44:AI46"/>
    <mergeCell ref="BH44:BH46"/>
    <mergeCell ref="BI44:BI46"/>
    <mergeCell ref="BJ44:BJ46"/>
    <mergeCell ref="BK44:BK46"/>
    <mergeCell ref="BL44:BL46"/>
    <mergeCell ref="BM44:BM46"/>
    <mergeCell ref="BB44:BB46"/>
    <mergeCell ref="BC44:BC46"/>
    <mergeCell ref="BD44:BD46"/>
    <mergeCell ref="BE44:BE46"/>
    <mergeCell ref="BF44:BF46"/>
    <mergeCell ref="BG44:BG46"/>
    <mergeCell ref="AV44:AV46"/>
    <mergeCell ref="AW44:AW46"/>
    <mergeCell ref="AX44:AX46"/>
    <mergeCell ref="AY44:AY46"/>
    <mergeCell ref="AZ44:AZ46"/>
    <mergeCell ref="BA44:BA46"/>
    <mergeCell ref="CH44:CH46"/>
    <mergeCell ref="CI44:CI46"/>
    <mergeCell ref="CJ44:CJ46"/>
    <mergeCell ref="CK44:CK46"/>
    <mergeCell ref="BZ44:BZ46"/>
    <mergeCell ref="CA44:CA46"/>
    <mergeCell ref="CB44:CB46"/>
    <mergeCell ref="CC44:CC46"/>
    <mergeCell ref="CD44:CD46"/>
    <mergeCell ref="CE44:CE46"/>
    <mergeCell ref="BT44:BT46"/>
    <mergeCell ref="BU44:BU46"/>
    <mergeCell ref="BV44:BV46"/>
    <mergeCell ref="BW44:BW46"/>
    <mergeCell ref="BX44:BX46"/>
    <mergeCell ref="BY44:BY46"/>
    <mergeCell ref="BN44:BN46"/>
    <mergeCell ref="BO44:BO46"/>
    <mergeCell ref="BP44:BP46"/>
    <mergeCell ref="BQ44:BQ46"/>
    <mergeCell ref="BR44:BR46"/>
    <mergeCell ref="BS44:BS46"/>
    <mergeCell ref="A47:A48"/>
    <mergeCell ref="B47:B48"/>
    <mergeCell ref="F47:F48"/>
    <mergeCell ref="G47:G48"/>
    <mergeCell ref="H47:H48"/>
    <mergeCell ref="I47:I48"/>
    <mergeCell ref="DD44:DD46"/>
    <mergeCell ref="DE44:DE46"/>
    <mergeCell ref="DF44:DF46"/>
    <mergeCell ref="C45:C46"/>
    <mergeCell ref="D45:D46"/>
    <mergeCell ref="E45:E46"/>
    <mergeCell ref="CX44:CX46"/>
    <mergeCell ref="CY44:CY46"/>
    <mergeCell ref="CZ44:CZ46"/>
    <mergeCell ref="DA44:DA46"/>
    <mergeCell ref="DB44:DB46"/>
    <mergeCell ref="DC44:DC46"/>
    <mergeCell ref="CR44:CR46"/>
    <mergeCell ref="CS44:CS46"/>
    <mergeCell ref="CT44:CT46"/>
    <mergeCell ref="CU44:CU46"/>
    <mergeCell ref="CV44:CV46"/>
    <mergeCell ref="CW44:CW46"/>
    <mergeCell ref="CL44:CL46"/>
    <mergeCell ref="CM44:CM46"/>
    <mergeCell ref="CN44:CN46"/>
    <mergeCell ref="CO44:CO46"/>
    <mergeCell ref="CP44:CP46"/>
    <mergeCell ref="CQ44:CQ46"/>
    <mergeCell ref="CF44:CF46"/>
    <mergeCell ref="CG44:CG46"/>
    <mergeCell ref="Y47:Y48"/>
    <mergeCell ref="Z47:Z48"/>
    <mergeCell ref="AA47:AA48"/>
    <mergeCell ref="AB47:AB48"/>
    <mergeCell ref="AC47:AC48"/>
    <mergeCell ref="AD47:AD48"/>
    <mergeCell ref="S47:S48"/>
    <mergeCell ref="T47:T48"/>
    <mergeCell ref="U47:U48"/>
    <mergeCell ref="V47:V48"/>
    <mergeCell ref="W47:W48"/>
    <mergeCell ref="X47:X48"/>
    <mergeCell ref="J47:J48"/>
    <mergeCell ref="K47:K48"/>
    <mergeCell ref="L47:L48"/>
    <mergeCell ref="M47:M48"/>
    <mergeCell ref="N47:N48"/>
    <mergeCell ref="R47:R48"/>
    <mergeCell ref="AQ47:AQ48"/>
    <mergeCell ref="AR47:AR48"/>
    <mergeCell ref="AS47:AS48"/>
    <mergeCell ref="AT47:AT48"/>
    <mergeCell ref="AU47:AU48"/>
    <mergeCell ref="AV47:AV48"/>
    <mergeCell ref="AK47:AK48"/>
    <mergeCell ref="AL47:AL48"/>
    <mergeCell ref="AM47:AM48"/>
    <mergeCell ref="AN47:AN48"/>
    <mergeCell ref="AO47:AO48"/>
    <mergeCell ref="AP47:AP48"/>
    <mergeCell ref="AE47:AE48"/>
    <mergeCell ref="AF47:AF48"/>
    <mergeCell ref="AG47:AG48"/>
    <mergeCell ref="AH47:AH48"/>
    <mergeCell ref="AI47:AI48"/>
    <mergeCell ref="AJ47:AJ48"/>
    <mergeCell ref="BI47:BI48"/>
    <mergeCell ref="BJ47:BJ48"/>
    <mergeCell ref="BK47:BK48"/>
    <mergeCell ref="BL47:BL48"/>
    <mergeCell ref="BM47:BM48"/>
    <mergeCell ref="BN47:BN48"/>
    <mergeCell ref="BC47:BC48"/>
    <mergeCell ref="BD47:BD48"/>
    <mergeCell ref="BE47:BE48"/>
    <mergeCell ref="BF47:BF48"/>
    <mergeCell ref="BG47:BG48"/>
    <mergeCell ref="BH47:BH48"/>
    <mergeCell ref="AW47:AW48"/>
    <mergeCell ref="AX47:AX48"/>
    <mergeCell ref="AY47:AY48"/>
    <mergeCell ref="AZ47:AZ48"/>
    <mergeCell ref="BA47:BA48"/>
    <mergeCell ref="BB47:BB48"/>
    <mergeCell ref="CK47:CK48"/>
    <mergeCell ref="CL47:CL48"/>
    <mergeCell ref="CA47:CA48"/>
    <mergeCell ref="CB47:CB48"/>
    <mergeCell ref="CC47:CC48"/>
    <mergeCell ref="CD47:CD48"/>
    <mergeCell ref="CE47:CE48"/>
    <mergeCell ref="CF47:CF48"/>
    <mergeCell ref="BU47:BU48"/>
    <mergeCell ref="BV47:BV48"/>
    <mergeCell ref="BW47:BW48"/>
    <mergeCell ref="BX47:BX48"/>
    <mergeCell ref="BY47:BY48"/>
    <mergeCell ref="BZ47:BZ48"/>
    <mergeCell ref="BO47:BO48"/>
    <mergeCell ref="BP47:BP48"/>
    <mergeCell ref="BQ47:BQ48"/>
    <mergeCell ref="BR47:BR48"/>
    <mergeCell ref="BS47:BS48"/>
    <mergeCell ref="BT47:BT48"/>
    <mergeCell ref="DE47:DE48"/>
    <mergeCell ref="DF47:DF48"/>
    <mergeCell ref="A49:A68"/>
    <mergeCell ref="B49:B68"/>
    <mergeCell ref="F49:F68"/>
    <mergeCell ref="G49:G68"/>
    <mergeCell ref="H49:H68"/>
    <mergeCell ref="I49:I68"/>
    <mergeCell ref="J49:J68"/>
    <mergeCell ref="K49:K68"/>
    <mergeCell ref="CY47:CY48"/>
    <mergeCell ref="CZ47:CZ48"/>
    <mergeCell ref="DA47:DA48"/>
    <mergeCell ref="DB47:DB48"/>
    <mergeCell ref="DC47:DC48"/>
    <mergeCell ref="DD47:DD48"/>
    <mergeCell ref="CS47:CS48"/>
    <mergeCell ref="CT47:CT48"/>
    <mergeCell ref="CU47:CU48"/>
    <mergeCell ref="CV47:CV48"/>
    <mergeCell ref="CW47:CW48"/>
    <mergeCell ref="CX47:CX48"/>
    <mergeCell ref="CM47:CM48"/>
    <mergeCell ref="CN47:CN48"/>
    <mergeCell ref="CO47:CO48"/>
    <mergeCell ref="CP47:CP48"/>
    <mergeCell ref="CQ47:CQ48"/>
    <mergeCell ref="CR47:CR48"/>
    <mergeCell ref="CG47:CG48"/>
    <mergeCell ref="CH47:CH48"/>
    <mergeCell ref="CI47:CI48"/>
    <mergeCell ref="CJ47:CJ48"/>
    <mergeCell ref="AA49:AA68"/>
    <mergeCell ref="AB49:AB68"/>
    <mergeCell ref="AC49:AC68"/>
    <mergeCell ref="AD49:AD68"/>
    <mergeCell ref="AE49:AE68"/>
    <mergeCell ref="AF49:AF68"/>
    <mergeCell ref="U49:U68"/>
    <mergeCell ref="V49:V68"/>
    <mergeCell ref="W49:W68"/>
    <mergeCell ref="X49:X68"/>
    <mergeCell ref="Y49:Y68"/>
    <mergeCell ref="Z49:Z68"/>
    <mergeCell ref="L49:L68"/>
    <mergeCell ref="M49:M68"/>
    <mergeCell ref="N49:N68"/>
    <mergeCell ref="R49:R68"/>
    <mergeCell ref="S49:S68"/>
    <mergeCell ref="T49:T68"/>
    <mergeCell ref="AS49:AS68"/>
    <mergeCell ref="AT49:AT68"/>
    <mergeCell ref="AU49:AU68"/>
    <mergeCell ref="AV49:AV68"/>
    <mergeCell ref="AW49:AW68"/>
    <mergeCell ref="AX49:AX68"/>
    <mergeCell ref="AM49:AM68"/>
    <mergeCell ref="AN49:AN68"/>
    <mergeCell ref="AO49:AO68"/>
    <mergeCell ref="AP49:AP68"/>
    <mergeCell ref="AQ49:AQ68"/>
    <mergeCell ref="AR49:AR68"/>
    <mergeCell ref="AG49:AG68"/>
    <mergeCell ref="AH49:AH68"/>
    <mergeCell ref="AI49:AI68"/>
    <mergeCell ref="AJ49:AJ68"/>
    <mergeCell ref="AK49:AK68"/>
    <mergeCell ref="AL49:AL68"/>
    <mergeCell ref="BT49:BT68"/>
    <mergeCell ref="BU49:BU68"/>
    <mergeCell ref="BV49:BV68"/>
    <mergeCell ref="BK49:BK68"/>
    <mergeCell ref="BL49:BL68"/>
    <mergeCell ref="BM49:BM68"/>
    <mergeCell ref="BN49:BN68"/>
    <mergeCell ref="BO49:BO68"/>
    <mergeCell ref="BP49:BP68"/>
    <mergeCell ref="BE49:BE68"/>
    <mergeCell ref="BF49:BF68"/>
    <mergeCell ref="BG49:BG68"/>
    <mergeCell ref="BH49:BH68"/>
    <mergeCell ref="BI49:BI68"/>
    <mergeCell ref="BJ49:BJ68"/>
    <mergeCell ref="AY49:AY68"/>
    <mergeCell ref="AZ49:AZ68"/>
    <mergeCell ref="BA49:BA68"/>
    <mergeCell ref="BB49:BB68"/>
    <mergeCell ref="BC49:BC68"/>
    <mergeCell ref="BD49:BD68"/>
    <mergeCell ref="DF49:DF68"/>
    <mergeCell ref="CU49:CU68"/>
    <mergeCell ref="CV49:CV68"/>
    <mergeCell ref="CW49:CW68"/>
    <mergeCell ref="CX49:CX68"/>
    <mergeCell ref="CY49:CY68"/>
    <mergeCell ref="CZ49:CZ68"/>
    <mergeCell ref="CO49:CO68"/>
    <mergeCell ref="CP49:CP68"/>
    <mergeCell ref="CQ49:CQ68"/>
    <mergeCell ref="CR49:CR68"/>
    <mergeCell ref="CS49:CS68"/>
    <mergeCell ref="CT49:CT68"/>
    <mergeCell ref="CI49:CI68"/>
    <mergeCell ref="CJ49:CJ68"/>
    <mergeCell ref="CK49:CK68"/>
    <mergeCell ref="CL49:CL68"/>
    <mergeCell ref="CM49:CM68"/>
    <mergeCell ref="CN49:CN68"/>
    <mergeCell ref="G69:G79"/>
    <mergeCell ref="H69:H79"/>
    <mergeCell ref="I69:I79"/>
    <mergeCell ref="J69:J79"/>
    <mergeCell ref="K69:K79"/>
    <mergeCell ref="L69:L79"/>
    <mergeCell ref="C50:C68"/>
    <mergeCell ref="D50:D68"/>
    <mergeCell ref="E50:E68"/>
    <mergeCell ref="A69:A79"/>
    <mergeCell ref="B69:B79"/>
    <mergeCell ref="F69:F79"/>
    <mergeCell ref="DA49:DA68"/>
    <mergeCell ref="DB49:DB68"/>
    <mergeCell ref="DC49:DC68"/>
    <mergeCell ref="DD49:DD68"/>
    <mergeCell ref="DE49:DE68"/>
    <mergeCell ref="CC49:CC68"/>
    <mergeCell ref="CD49:CD68"/>
    <mergeCell ref="CE49:CE68"/>
    <mergeCell ref="CF49:CF68"/>
    <mergeCell ref="CG49:CG68"/>
    <mergeCell ref="CH49:CH68"/>
    <mergeCell ref="BW49:BW68"/>
    <mergeCell ref="BX49:BX68"/>
    <mergeCell ref="BY49:BY68"/>
    <mergeCell ref="BZ49:BZ68"/>
    <mergeCell ref="CA49:CA68"/>
    <mergeCell ref="CB49:CB68"/>
    <mergeCell ref="BQ49:BQ68"/>
    <mergeCell ref="BR49:BR68"/>
    <mergeCell ref="BS49:BS68"/>
    <mergeCell ref="AB69:AB79"/>
    <mergeCell ref="AC69:AC79"/>
    <mergeCell ref="AD69:AD79"/>
    <mergeCell ref="AE69:AE79"/>
    <mergeCell ref="AF69:AF79"/>
    <mergeCell ref="AG69:AG79"/>
    <mergeCell ref="V69:V79"/>
    <mergeCell ref="W69:W79"/>
    <mergeCell ref="X69:X79"/>
    <mergeCell ref="Y69:Y79"/>
    <mergeCell ref="Z69:Z79"/>
    <mergeCell ref="AA69:AA79"/>
    <mergeCell ref="M69:M79"/>
    <mergeCell ref="N69:N79"/>
    <mergeCell ref="R69:R79"/>
    <mergeCell ref="S69:S79"/>
    <mergeCell ref="T69:T79"/>
    <mergeCell ref="U69:U79"/>
    <mergeCell ref="AT69:AT79"/>
    <mergeCell ref="AU69:AU79"/>
    <mergeCell ref="AV69:AV79"/>
    <mergeCell ref="AW69:AW79"/>
    <mergeCell ref="AX69:AX79"/>
    <mergeCell ref="AY69:AY79"/>
    <mergeCell ref="AN69:AN79"/>
    <mergeCell ref="AO69:AO79"/>
    <mergeCell ref="AP69:AP79"/>
    <mergeCell ref="AQ69:AQ79"/>
    <mergeCell ref="AR69:AR79"/>
    <mergeCell ref="AS69:AS79"/>
    <mergeCell ref="AH69:AH79"/>
    <mergeCell ref="AI69:AI79"/>
    <mergeCell ref="AJ69:AJ79"/>
    <mergeCell ref="AK69:AK79"/>
    <mergeCell ref="AL69:AL79"/>
    <mergeCell ref="AM69:AM79"/>
    <mergeCell ref="BL69:BL79"/>
    <mergeCell ref="BM69:BM79"/>
    <mergeCell ref="BN69:BN79"/>
    <mergeCell ref="BO69:BO79"/>
    <mergeCell ref="BP69:BP79"/>
    <mergeCell ref="BQ69:BQ79"/>
    <mergeCell ref="BF69:BF79"/>
    <mergeCell ref="BG69:BG79"/>
    <mergeCell ref="BH69:BH79"/>
    <mergeCell ref="BI69:BI79"/>
    <mergeCell ref="BJ69:BJ79"/>
    <mergeCell ref="BK69:BK79"/>
    <mergeCell ref="AZ69:AZ79"/>
    <mergeCell ref="BA69:BA79"/>
    <mergeCell ref="BB69:BB79"/>
    <mergeCell ref="BC69:BC79"/>
    <mergeCell ref="BD69:BD79"/>
    <mergeCell ref="BE69:BE79"/>
    <mergeCell ref="CD69:CD79"/>
    <mergeCell ref="CE69:CE79"/>
    <mergeCell ref="CF69:CF79"/>
    <mergeCell ref="CG69:CG79"/>
    <mergeCell ref="CH69:CH79"/>
    <mergeCell ref="CI69:CI79"/>
    <mergeCell ref="BX69:BX79"/>
    <mergeCell ref="BY69:BY79"/>
    <mergeCell ref="BZ69:BZ79"/>
    <mergeCell ref="CA69:CA79"/>
    <mergeCell ref="CB69:CB79"/>
    <mergeCell ref="CC69:CC79"/>
    <mergeCell ref="BR69:BR79"/>
    <mergeCell ref="BS69:BS79"/>
    <mergeCell ref="BT69:BT79"/>
    <mergeCell ref="BU69:BU79"/>
    <mergeCell ref="BV69:BV79"/>
    <mergeCell ref="BW69:BW79"/>
    <mergeCell ref="A80:A90"/>
    <mergeCell ref="B80:B90"/>
    <mergeCell ref="F80:F90"/>
    <mergeCell ref="G80:G90"/>
    <mergeCell ref="H80:H90"/>
    <mergeCell ref="I80:I90"/>
    <mergeCell ref="DB69:DB79"/>
    <mergeCell ref="DC69:DC79"/>
    <mergeCell ref="DD69:DD79"/>
    <mergeCell ref="DE69:DE79"/>
    <mergeCell ref="DF69:DF79"/>
    <mergeCell ref="C70:C79"/>
    <mergeCell ref="D70:D79"/>
    <mergeCell ref="E70:E79"/>
    <mergeCell ref="CV69:CV79"/>
    <mergeCell ref="CW69:CW79"/>
    <mergeCell ref="CX69:CX79"/>
    <mergeCell ref="CY69:CY79"/>
    <mergeCell ref="CZ69:CZ79"/>
    <mergeCell ref="DA69:DA79"/>
    <mergeCell ref="CP69:CP79"/>
    <mergeCell ref="CQ69:CQ79"/>
    <mergeCell ref="CR69:CR79"/>
    <mergeCell ref="CS69:CS79"/>
    <mergeCell ref="CT69:CT79"/>
    <mergeCell ref="CU69:CU79"/>
    <mergeCell ref="CJ69:CJ79"/>
    <mergeCell ref="CK69:CK79"/>
    <mergeCell ref="CL69:CL79"/>
    <mergeCell ref="CM69:CM79"/>
    <mergeCell ref="CN69:CN79"/>
    <mergeCell ref="CO69:CO79"/>
    <mergeCell ref="Y80:Y90"/>
    <mergeCell ref="Z80:Z90"/>
    <mergeCell ref="AA80:AA90"/>
    <mergeCell ref="AB80:AB90"/>
    <mergeCell ref="AC80:AC90"/>
    <mergeCell ref="AD80:AD90"/>
    <mergeCell ref="S80:S90"/>
    <mergeCell ref="T80:T90"/>
    <mergeCell ref="U80:U90"/>
    <mergeCell ref="V80:V90"/>
    <mergeCell ref="W80:W90"/>
    <mergeCell ref="X80:X90"/>
    <mergeCell ref="J80:J90"/>
    <mergeCell ref="K80:K90"/>
    <mergeCell ref="L80:L90"/>
    <mergeCell ref="M80:M90"/>
    <mergeCell ref="N80:N90"/>
    <mergeCell ref="R80:R90"/>
    <mergeCell ref="AQ80:AQ90"/>
    <mergeCell ref="AR80:AR90"/>
    <mergeCell ref="AS80:AS90"/>
    <mergeCell ref="AT80:AT90"/>
    <mergeCell ref="AU80:AU90"/>
    <mergeCell ref="AV80:AV90"/>
    <mergeCell ref="AK80:AK90"/>
    <mergeCell ref="AL80:AL90"/>
    <mergeCell ref="AM80:AM90"/>
    <mergeCell ref="AN80:AN90"/>
    <mergeCell ref="AO80:AO90"/>
    <mergeCell ref="AP80:AP90"/>
    <mergeCell ref="AE80:AE90"/>
    <mergeCell ref="AF80:AF90"/>
    <mergeCell ref="AG80:AG90"/>
    <mergeCell ref="AH80:AH90"/>
    <mergeCell ref="AI80:AI90"/>
    <mergeCell ref="AJ80:AJ90"/>
    <mergeCell ref="BI80:BI90"/>
    <mergeCell ref="BJ80:BJ90"/>
    <mergeCell ref="BK80:BK90"/>
    <mergeCell ref="BL80:BL90"/>
    <mergeCell ref="BM80:BM90"/>
    <mergeCell ref="BN80:BN90"/>
    <mergeCell ref="BC80:BC90"/>
    <mergeCell ref="BD80:BD90"/>
    <mergeCell ref="BE80:BE90"/>
    <mergeCell ref="BF80:BF90"/>
    <mergeCell ref="BG80:BG90"/>
    <mergeCell ref="BH80:BH90"/>
    <mergeCell ref="AW80:AW90"/>
    <mergeCell ref="AX80:AX90"/>
    <mergeCell ref="AY80:AY90"/>
    <mergeCell ref="AZ80:AZ90"/>
    <mergeCell ref="BA80:BA90"/>
    <mergeCell ref="BB80:BB90"/>
    <mergeCell ref="CK80:CK90"/>
    <mergeCell ref="CL80:CL90"/>
    <mergeCell ref="CA80:CA90"/>
    <mergeCell ref="CB80:CB90"/>
    <mergeCell ref="CC80:CC90"/>
    <mergeCell ref="CD80:CD90"/>
    <mergeCell ref="CE80:CE90"/>
    <mergeCell ref="CF80:CF90"/>
    <mergeCell ref="BU80:BU90"/>
    <mergeCell ref="BV80:BV90"/>
    <mergeCell ref="BW80:BW90"/>
    <mergeCell ref="BX80:BX90"/>
    <mergeCell ref="BY80:BY90"/>
    <mergeCell ref="BZ80:BZ90"/>
    <mergeCell ref="BO80:BO90"/>
    <mergeCell ref="BP80:BP90"/>
    <mergeCell ref="BQ80:BQ90"/>
    <mergeCell ref="BR80:BR90"/>
    <mergeCell ref="BS80:BS90"/>
    <mergeCell ref="BT80:BT90"/>
    <mergeCell ref="DE80:DE90"/>
    <mergeCell ref="DF80:DF90"/>
    <mergeCell ref="C81:C90"/>
    <mergeCell ref="D81:D90"/>
    <mergeCell ref="E81:E90"/>
    <mergeCell ref="A91:A97"/>
    <mergeCell ref="B91:B97"/>
    <mergeCell ref="F91:F97"/>
    <mergeCell ref="G91:G97"/>
    <mergeCell ref="H91:H97"/>
    <mergeCell ref="CY80:CY90"/>
    <mergeCell ref="CZ80:CZ90"/>
    <mergeCell ref="DA80:DA90"/>
    <mergeCell ref="DB80:DB90"/>
    <mergeCell ref="DC80:DC90"/>
    <mergeCell ref="DD80:DD90"/>
    <mergeCell ref="CS80:CS90"/>
    <mergeCell ref="CT80:CT90"/>
    <mergeCell ref="CU80:CU90"/>
    <mergeCell ref="CV80:CV90"/>
    <mergeCell ref="CW80:CW90"/>
    <mergeCell ref="CX80:CX90"/>
    <mergeCell ref="CM80:CM90"/>
    <mergeCell ref="CN80:CN90"/>
    <mergeCell ref="CO80:CO90"/>
    <mergeCell ref="CP80:CP90"/>
    <mergeCell ref="CQ80:CQ90"/>
    <mergeCell ref="CR80:CR90"/>
    <mergeCell ref="CG80:CG90"/>
    <mergeCell ref="CH80:CH90"/>
    <mergeCell ref="CI80:CI90"/>
    <mergeCell ref="CJ80:CJ90"/>
    <mergeCell ref="X91:X97"/>
    <mergeCell ref="Y91:Y97"/>
    <mergeCell ref="Z91:Z97"/>
    <mergeCell ref="AA91:AA97"/>
    <mergeCell ref="AB91:AB97"/>
    <mergeCell ref="AC91:AC97"/>
    <mergeCell ref="R91:R97"/>
    <mergeCell ref="S91:S97"/>
    <mergeCell ref="T91:T97"/>
    <mergeCell ref="U91:U97"/>
    <mergeCell ref="V91:V97"/>
    <mergeCell ref="W91:W97"/>
    <mergeCell ref="I91:I97"/>
    <mergeCell ref="J91:J97"/>
    <mergeCell ref="K91:K97"/>
    <mergeCell ref="L91:L97"/>
    <mergeCell ref="M91:M97"/>
    <mergeCell ref="N91:N97"/>
    <mergeCell ref="AP91:AP97"/>
    <mergeCell ref="AQ91:AQ97"/>
    <mergeCell ref="AR91:AR97"/>
    <mergeCell ref="AS91:AS97"/>
    <mergeCell ref="AT91:AT97"/>
    <mergeCell ref="AU91:AU97"/>
    <mergeCell ref="AJ91:AJ97"/>
    <mergeCell ref="AK91:AK97"/>
    <mergeCell ref="AL91:AL97"/>
    <mergeCell ref="AM91:AM97"/>
    <mergeCell ref="AN91:AN97"/>
    <mergeCell ref="AO91:AO97"/>
    <mergeCell ref="AD91:AD97"/>
    <mergeCell ref="AE91:AE97"/>
    <mergeCell ref="AF91:AF97"/>
    <mergeCell ref="AG91:AG97"/>
    <mergeCell ref="AH91:AH97"/>
    <mergeCell ref="AI91:AI97"/>
    <mergeCell ref="BH91:BH97"/>
    <mergeCell ref="BI91:BI97"/>
    <mergeCell ref="BJ91:BJ97"/>
    <mergeCell ref="BK91:BK97"/>
    <mergeCell ref="BL91:BL97"/>
    <mergeCell ref="BM91:BM97"/>
    <mergeCell ref="BB91:BB97"/>
    <mergeCell ref="BC91:BC97"/>
    <mergeCell ref="BD91:BD97"/>
    <mergeCell ref="BE91:BE97"/>
    <mergeCell ref="BF91:BF97"/>
    <mergeCell ref="BG91:BG97"/>
    <mergeCell ref="AV91:AV97"/>
    <mergeCell ref="AW91:AW97"/>
    <mergeCell ref="AX91:AX97"/>
    <mergeCell ref="AY91:AY97"/>
    <mergeCell ref="AZ91:AZ97"/>
    <mergeCell ref="BA91:BA97"/>
    <mergeCell ref="CH91:CH97"/>
    <mergeCell ref="CI91:CI97"/>
    <mergeCell ref="CJ91:CJ97"/>
    <mergeCell ref="CK91:CK97"/>
    <mergeCell ref="BZ91:BZ97"/>
    <mergeCell ref="CA91:CA97"/>
    <mergeCell ref="CB91:CB97"/>
    <mergeCell ref="CC91:CC97"/>
    <mergeCell ref="CD91:CD97"/>
    <mergeCell ref="CE91:CE97"/>
    <mergeCell ref="BT91:BT97"/>
    <mergeCell ref="BU91:BU97"/>
    <mergeCell ref="BV91:BV97"/>
    <mergeCell ref="BW91:BW97"/>
    <mergeCell ref="BX91:BX97"/>
    <mergeCell ref="BY91:BY97"/>
    <mergeCell ref="BN91:BN97"/>
    <mergeCell ref="BO91:BO97"/>
    <mergeCell ref="BP91:BP97"/>
    <mergeCell ref="BQ91:BQ97"/>
    <mergeCell ref="BR91:BR97"/>
    <mergeCell ref="BS91:BS97"/>
    <mergeCell ref="A98:A101"/>
    <mergeCell ref="B98:B101"/>
    <mergeCell ref="F98:F101"/>
    <mergeCell ref="G98:G101"/>
    <mergeCell ref="H98:H101"/>
    <mergeCell ref="I98:I101"/>
    <mergeCell ref="DD91:DD97"/>
    <mergeCell ref="DE91:DE97"/>
    <mergeCell ref="DF91:DF97"/>
    <mergeCell ref="C92:C97"/>
    <mergeCell ref="D92:D97"/>
    <mergeCell ref="E92:E97"/>
    <mergeCell ref="CX91:CX97"/>
    <mergeCell ref="CY91:CY97"/>
    <mergeCell ref="CZ91:CZ97"/>
    <mergeCell ref="DA91:DA97"/>
    <mergeCell ref="DB91:DB97"/>
    <mergeCell ref="DC91:DC97"/>
    <mergeCell ref="CR91:CR97"/>
    <mergeCell ref="CS91:CS97"/>
    <mergeCell ref="CT91:CT97"/>
    <mergeCell ref="CU91:CU97"/>
    <mergeCell ref="CV91:CV97"/>
    <mergeCell ref="CW91:CW97"/>
    <mergeCell ref="CL91:CL97"/>
    <mergeCell ref="CM91:CM97"/>
    <mergeCell ref="CN91:CN97"/>
    <mergeCell ref="CO91:CO97"/>
    <mergeCell ref="CP91:CP97"/>
    <mergeCell ref="CQ91:CQ97"/>
    <mergeCell ref="CF91:CF97"/>
    <mergeCell ref="CG91:CG97"/>
    <mergeCell ref="Y98:Y101"/>
    <mergeCell ref="Z98:Z101"/>
    <mergeCell ref="AA98:AA101"/>
    <mergeCell ref="AB98:AB101"/>
    <mergeCell ref="AC98:AC101"/>
    <mergeCell ref="AD98:AD101"/>
    <mergeCell ref="S98:S101"/>
    <mergeCell ref="T98:T101"/>
    <mergeCell ref="U98:U101"/>
    <mergeCell ref="V98:V101"/>
    <mergeCell ref="W98:W101"/>
    <mergeCell ref="X98:X101"/>
    <mergeCell ref="J98:J101"/>
    <mergeCell ref="K98:K101"/>
    <mergeCell ref="L98:L101"/>
    <mergeCell ref="M98:M101"/>
    <mergeCell ref="N98:N101"/>
    <mergeCell ref="R98:R101"/>
    <mergeCell ref="AQ98:AQ101"/>
    <mergeCell ref="AR98:AR101"/>
    <mergeCell ref="AS98:AS101"/>
    <mergeCell ref="AT98:AT101"/>
    <mergeCell ref="AU98:AU101"/>
    <mergeCell ref="AV98:AV101"/>
    <mergeCell ref="AK98:AK101"/>
    <mergeCell ref="AL98:AL101"/>
    <mergeCell ref="AM98:AM101"/>
    <mergeCell ref="AN98:AN101"/>
    <mergeCell ref="AO98:AO101"/>
    <mergeCell ref="AP98:AP101"/>
    <mergeCell ref="AE98:AE101"/>
    <mergeCell ref="AF98:AF101"/>
    <mergeCell ref="AG98:AG101"/>
    <mergeCell ref="AH98:AH101"/>
    <mergeCell ref="AI98:AI101"/>
    <mergeCell ref="AJ98:AJ101"/>
    <mergeCell ref="BI98:BI101"/>
    <mergeCell ref="BJ98:BJ101"/>
    <mergeCell ref="BK98:BK101"/>
    <mergeCell ref="BL98:BL101"/>
    <mergeCell ref="BM98:BM101"/>
    <mergeCell ref="BN98:BN101"/>
    <mergeCell ref="BC98:BC101"/>
    <mergeCell ref="BD98:BD101"/>
    <mergeCell ref="BE98:BE101"/>
    <mergeCell ref="BF98:BF101"/>
    <mergeCell ref="BG98:BG101"/>
    <mergeCell ref="BH98:BH101"/>
    <mergeCell ref="AW98:AW101"/>
    <mergeCell ref="AX98:AX101"/>
    <mergeCell ref="AY98:AY101"/>
    <mergeCell ref="AZ98:AZ101"/>
    <mergeCell ref="BA98:BA101"/>
    <mergeCell ref="BB98:BB101"/>
    <mergeCell ref="A102:A103"/>
    <mergeCell ref="B102:B103"/>
    <mergeCell ref="C102:C103"/>
    <mergeCell ref="D102:D103"/>
    <mergeCell ref="E102:E103"/>
    <mergeCell ref="CY98:CY101"/>
    <mergeCell ref="CZ98:CZ101"/>
    <mergeCell ref="DA98:DA101"/>
    <mergeCell ref="DB98:DB101"/>
    <mergeCell ref="DC98:DC101"/>
    <mergeCell ref="DD98:DD101"/>
    <mergeCell ref="CS98:CS101"/>
    <mergeCell ref="CT98:CT101"/>
    <mergeCell ref="CU98:CU101"/>
    <mergeCell ref="CV98:CV101"/>
    <mergeCell ref="CW98:CW101"/>
    <mergeCell ref="CX98:CX101"/>
    <mergeCell ref="CM98:CM101"/>
    <mergeCell ref="CN98:CN101"/>
    <mergeCell ref="CO98:CO101"/>
    <mergeCell ref="CP98:CP101"/>
    <mergeCell ref="CQ98:CQ101"/>
    <mergeCell ref="CR98:CR101"/>
    <mergeCell ref="CG98:CG101"/>
    <mergeCell ref="CH98:CH101"/>
    <mergeCell ref="CI98:CI101"/>
    <mergeCell ref="CJ98:CJ101"/>
    <mergeCell ref="CK98:CK101"/>
    <mergeCell ref="CL98:CL101"/>
    <mergeCell ref="CA98:CA101"/>
    <mergeCell ref="CB98:CB101"/>
    <mergeCell ref="CC98:CC101"/>
    <mergeCell ref="L102:L103"/>
    <mergeCell ref="M102:M103"/>
    <mergeCell ref="N102:N103"/>
    <mergeCell ref="R102:R103"/>
    <mergeCell ref="S102:S103"/>
    <mergeCell ref="T102:T103"/>
    <mergeCell ref="F102:F103"/>
    <mergeCell ref="G102:G103"/>
    <mergeCell ref="H102:H103"/>
    <mergeCell ref="I102:I103"/>
    <mergeCell ref="J102:J103"/>
    <mergeCell ref="K102:K103"/>
    <mergeCell ref="DE98:DE101"/>
    <mergeCell ref="DF98:DF101"/>
    <mergeCell ref="C99:C101"/>
    <mergeCell ref="D99:D101"/>
    <mergeCell ref="E99:E101"/>
    <mergeCell ref="CD98:CD101"/>
    <mergeCell ref="CE98:CE101"/>
    <mergeCell ref="CF98:CF101"/>
    <mergeCell ref="BU98:BU101"/>
    <mergeCell ref="BV98:BV101"/>
    <mergeCell ref="BW98:BW101"/>
    <mergeCell ref="BX98:BX101"/>
    <mergeCell ref="BY98:BY101"/>
    <mergeCell ref="BZ98:BZ101"/>
    <mergeCell ref="BO98:BO101"/>
    <mergeCell ref="BP98:BP101"/>
    <mergeCell ref="BQ98:BQ101"/>
    <mergeCell ref="BR98:BR101"/>
    <mergeCell ref="BS98:BS101"/>
    <mergeCell ref="BT98:BT101"/>
    <mergeCell ref="AG102:AG103"/>
    <mergeCell ref="AH102:AH103"/>
    <mergeCell ref="AI102:AI103"/>
    <mergeCell ref="AJ102:AJ103"/>
    <mergeCell ref="AK102:AK103"/>
    <mergeCell ref="AL102:AL103"/>
    <mergeCell ref="AA102:AA103"/>
    <mergeCell ref="AB102:AB103"/>
    <mergeCell ref="AC102:AC103"/>
    <mergeCell ref="AD102:AD103"/>
    <mergeCell ref="AE102:AE103"/>
    <mergeCell ref="AF102:AF103"/>
    <mergeCell ref="U102:U103"/>
    <mergeCell ref="V102:V103"/>
    <mergeCell ref="W102:W103"/>
    <mergeCell ref="X102:X103"/>
    <mergeCell ref="Y102:Y103"/>
    <mergeCell ref="Z102:Z103"/>
    <mergeCell ref="AY102:AY103"/>
    <mergeCell ref="AZ102:AZ103"/>
    <mergeCell ref="BA102:BA103"/>
    <mergeCell ref="BB102:BB103"/>
    <mergeCell ref="BC102:BC103"/>
    <mergeCell ref="BD102:BD103"/>
    <mergeCell ref="AS102:AS103"/>
    <mergeCell ref="AT102:AT103"/>
    <mergeCell ref="AU102:AU103"/>
    <mergeCell ref="AV102:AV103"/>
    <mergeCell ref="AW102:AW103"/>
    <mergeCell ref="AX102:AX103"/>
    <mergeCell ref="AM102:AM103"/>
    <mergeCell ref="AN102:AN103"/>
    <mergeCell ref="AO102:AO103"/>
    <mergeCell ref="AP102:AP103"/>
    <mergeCell ref="AQ102:AQ103"/>
    <mergeCell ref="AR102:AR103"/>
    <mergeCell ref="BQ102:BQ103"/>
    <mergeCell ref="BR102:BR103"/>
    <mergeCell ref="BS102:BS103"/>
    <mergeCell ref="BT102:BT103"/>
    <mergeCell ref="BU102:BU103"/>
    <mergeCell ref="BV102:BV103"/>
    <mergeCell ref="BK102:BK103"/>
    <mergeCell ref="BL102:BL103"/>
    <mergeCell ref="BM102:BM103"/>
    <mergeCell ref="BN102:BN103"/>
    <mergeCell ref="BO102:BO103"/>
    <mergeCell ref="BP102:BP103"/>
    <mergeCell ref="BE102:BE103"/>
    <mergeCell ref="BF102:BF103"/>
    <mergeCell ref="BG102:BG103"/>
    <mergeCell ref="BH102:BH103"/>
    <mergeCell ref="BI102:BI103"/>
    <mergeCell ref="BJ102:BJ103"/>
    <mergeCell ref="CI102:CI103"/>
    <mergeCell ref="CJ102:CJ103"/>
    <mergeCell ref="CK102:CK103"/>
    <mergeCell ref="CL102:CL103"/>
    <mergeCell ref="CM102:CM103"/>
    <mergeCell ref="CN102:CN103"/>
    <mergeCell ref="CC102:CC103"/>
    <mergeCell ref="CD102:CD103"/>
    <mergeCell ref="CE102:CE103"/>
    <mergeCell ref="CF102:CF103"/>
    <mergeCell ref="CG102:CG103"/>
    <mergeCell ref="CH102:CH103"/>
    <mergeCell ref="BW102:BW103"/>
    <mergeCell ref="BX102:BX103"/>
    <mergeCell ref="BY102:BY103"/>
    <mergeCell ref="BZ102:BZ103"/>
    <mergeCell ref="CA102:CA103"/>
    <mergeCell ref="CB102:CB103"/>
    <mergeCell ref="DA102:DA103"/>
    <mergeCell ref="DB102:DB103"/>
    <mergeCell ref="DC102:DC103"/>
    <mergeCell ref="DD102:DD103"/>
    <mergeCell ref="DE102:DE103"/>
    <mergeCell ref="DF102:DF103"/>
    <mergeCell ref="CU102:CU103"/>
    <mergeCell ref="CV102:CV103"/>
    <mergeCell ref="CW102:CW103"/>
    <mergeCell ref="CX102:CX103"/>
    <mergeCell ref="CY102:CY103"/>
    <mergeCell ref="CZ102:CZ103"/>
    <mergeCell ref="CO102:CO103"/>
    <mergeCell ref="CP102:CP103"/>
    <mergeCell ref="CQ102:CQ103"/>
    <mergeCell ref="CR102:CR103"/>
    <mergeCell ref="CS102:CS103"/>
    <mergeCell ref="CT102:CT103"/>
    <mergeCell ref="S104:S105"/>
    <mergeCell ref="T104:T105"/>
    <mergeCell ref="U104:U105"/>
    <mergeCell ref="V104:V105"/>
    <mergeCell ref="W104:W105"/>
    <mergeCell ref="X104:X105"/>
    <mergeCell ref="J104:J105"/>
    <mergeCell ref="K104:K105"/>
    <mergeCell ref="L104:L105"/>
    <mergeCell ref="M104:M105"/>
    <mergeCell ref="N104:N105"/>
    <mergeCell ref="R104:R105"/>
    <mergeCell ref="A104:A105"/>
    <mergeCell ref="B104:B105"/>
    <mergeCell ref="F104:F105"/>
    <mergeCell ref="G104:G105"/>
    <mergeCell ref="H104:H105"/>
    <mergeCell ref="I104:I105"/>
    <mergeCell ref="AK104:AK105"/>
    <mergeCell ref="AL104:AL105"/>
    <mergeCell ref="AM104:AM105"/>
    <mergeCell ref="AN104:AN105"/>
    <mergeCell ref="AO104:AO105"/>
    <mergeCell ref="AP104:AP105"/>
    <mergeCell ref="AE104:AE105"/>
    <mergeCell ref="AF104:AF105"/>
    <mergeCell ref="AG104:AG105"/>
    <mergeCell ref="AH104:AH105"/>
    <mergeCell ref="AI104:AI105"/>
    <mergeCell ref="AJ104:AJ105"/>
    <mergeCell ref="Y104:Y105"/>
    <mergeCell ref="Z104:Z105"/>
    <mergeCell ref="AA104:AA105"/>
    <mergeCell ref="AB104:AB105"/>
    <mergeCell ref="AC104:AC105"/>
    <mergeCell ref="AD104:AD105"/>
    <mergeCell ref="BC104:BC105"/>
    <mergeCell ref="BD104:BD105"/>
    <mergeCell ref="BE104:BE105"/>
    <mergeCell ref="BF104:BF105"/>
    <mergeCell ref="BG104:BG105"/>
    <mergeCell ref="BH104:BH105"/>
    <mergeCell ref="AW104:AW105"/>
    <mergeCell ref="AX104:AX105"/>
    <mergeCell ref="AY104:AY105"/>
    <mergeCell ref="AZ104:AZ105"/>
    <mergeCell ref="BA104:BA105"/>
    <mergeCell ref="BB104:BB105"/>
    <mergeCell ref="AQ104:AQ105"/>
    <mergeCell ref="AR104:AR105"/>
    <mergeCell ref="AS104:AS105"/>
    <mergeCell ref="AT104:AT105"/>
    <mergeCell ref="AU104:AU105"/>
    <mergeCell ref="AV104:AV105"/>
    <mergeCell ref="BU104:BU105"/>
    <mergeCell ref="BV104:BV105"/>
    <mergeCell ref="BW104:BW105"/>
    <mergeCell ref="BX104:BX105"/>
    <mergeCell ref="BY104:BY105"/>
    <mergeCell ref="BZ104:BZ105"/>
    <mergeCell ref="BO104:BO105"/>
    <mergeCell ref="BP104:BP105"/>
    <mergeCell ref="BQ104:BQ105"/>
    <mergeCell ref="BR104:BR105"/>
    <mergeCell ref="BS104:BS105"/>
    <mergeCell ref="BT104:BT105"/>
    <mergeCell ref="BI104:BI105"/>
    <mergeCell ref="BJ104:BJ105"/>
    <mergeCell ref="BK104:BK105"/>
    <mergeCell ref="BL104:BL105"/>
    <mergeCell ref="BM104:BM105"/>
    <mergeCell ref="BN104:BN105"/>
    <mergeCell ref="CW104:CW105"/>
    <mergeCell ref="CX104:CX105"/>
    <mergeCell ref="CM104:CM105"/>
    <mergeCell ref="CN104:CN105"/>
    <mergeCell ref="CO104:CO105"/>
    <mergeCell ref="CP104:CP105"/>
    <mergeCell ref="CQ104:CQ105"/>
    <mergeCell ref="CR104:CR105"/>
    <mergeCell ref="CG104:CG105"/>
    <mergeCell ref="CH104:CH105"/>
    <mergeCell ref="CI104:CI105"/>
    <mergeCell ref="CJ104:CJ105"/>
    <mergeCell ref="CK104:CK105"/>
    <mergeCell ref="CL104:CL105"/>
    <mergeCell ref="CA104:CA105"/>
    <mergeCell ref="CB104:CB105"/>
    <mergeCell ref="CC104:CC105"/>
    <mergeCell ref="CD104:CD105"/>
    <mergeCell ref="CE104:CE105"/>
    <mergeCell ref="CF104:CF105"/>
    <mergeCell ref="U106:U108"/>
    <mergeCell ref="V106:V108"/>
    <mergeCell ref="W106:W108"/>
    <mergeCell ref="X106:X108"/>
    <mergeCell ref="Y106:Y108"/>
    <mergeCell ref="Z106:Z108"/>
    <mergeCell ref="L106:L108"/>
    <mergeCell ref="M106:M108"/>
    <mergeCell ref="N106:N108"/>
    <mergeCell ref="R106:R108"/>
    <mergeCell ref="S106:S108"/>
    <mergeCell ref="T106:T108"/>
    <mergeCell ref="DE104:DE105"/>
    <mergeCell ref="DF104:DF105"/>
    <mergeCell ref="A106:A108"/>
    <mergeCell ref="B106:B108"/>
    <mergeCell ref="F106:F108"/>
    <mergeCell ref="G106:G108"/>
    <mergeCell ref="H106:H108"/>
    <mergeCell ref="I106:I108"/>
    <mergeCell ref="J106:J108"/>
    <mergeCell ref="K106:K108"/>
    <mergeCell ref="CY104:CY105"/>
    <mergeCell ref="CZ104:CZ105"/>
    <mergeCell ref="DA104:DA105"/>
    <mergeCell ref="DB104:DB105"/>
    <mergeCell ref="DC104:DC105"/>
    <mergeCell ref="DD104:DD105"/>
    <mergeCell ref="CS104:CS105"/>
    <mergeCell ref="CT104:CT105"/>
    <mergeCell ref="CU104:CU105"/>
    <mergeCell ref="CV104:CV105"/>
    <mergeCell ref="AM106:AM108"/>
    <mergeCell ref="AN106:AN108"/>
    <mergeCell ref="AO106:AO108"/>
    <mergeCell ref="AP106:AP108"/>
    <mergeCell ref="AQ106:AQ108"/>
    <mergeCell ref="AR106:AR108"/>
    <mergeCell ref="AG106:AG108"/>
    <mergeCell ref="AH106:AH108"/>
    <mergeCell ref="AI106:AI108"/>
    <mergeCell ref="AJ106:AJ108"/>
    <mergeCell ref="AK106:AK108"/>
    <mergeCell ref="AL106:AL108"/>
    <mergeCell ref="AA106:AA108"/>
    <mergeCell ref="AB106:AB108"/>
    <mergeCell ref="AC106:AC108"/>
    <mergeCell ref="AD106:AD108"/>
    <mergeCell ref="AE106:AE108"/>
    <mergeCell ref="AF106:AF108"/>
    <mergeCell ref="BE106:BE108"/>
    <mergeCell ref="BF106:BF108"/>
    <mergeCell ref="BG106:BG108"/>
    <mergeCell ref="BH106:BH108"/>
    <mergeCell ref="BI106:BI108"/>
    <mergeCell ref="BJ106:BJ108"/>
    <mergeCell ref="AY106:AY108"/>
    <mergeCell ref="AZ106:AZ108"/>
    <mergeCell ref="BA106:BA108"/>
    <mergeCell ref="BB106:BB108"/>
    <mergeCell ref="BC106:BC108"/>
    <mergeCell ref="BD106:BD108"/>
    <mergeCell ref="AS106:AS108"/>
    <mergeCell ref="AT106:AT108"/>
    <mergeCell ref="AU106:AU108"/>
    <mergeCell ref="AV106:AV108"/>
    <mergeCell ref="AW106:AW108"/>
    <mergeCell ref="AX106:AX108"/>
    <mergeCell ref="CE106:CE108"/>
    <mergeCell ref="CF106:CF108"/>
    <mergeCell ref="CG106:CG108"/>
    <mergeCell ref="CH106:CH108"/>
    <mergeCell ref="BW106:BW108"/>
    <mergeCell ref="BX106:BX108"/>
    <mergeCell ref="BY106:BY108"/>
    <mergeCell ref="BZ106:BZ108"/>
    <mergeCell ref="CA106:CA108"/>
    <mergeCell ref="CB106:CB108"/>
    <mergeCell ref="BQ106:BQ108"/>
    <mergeCell ref="BR106:BR108"/>
    <mergeCell ref="BS106:BS108"/>
    <mergeCell ref="BT106:BT108"/>
    <mergeCell ref="BU106:BU108"/>
    <mergeCell ref="BV106:BV108"/>
    <mergeCell ref="BK106:BK108"/>
    <mergeCell ref="BL106:BL108"/>
    <mergeCell ref="BM106:BM108"/>
    <mergeCell ref="BN106:BN108"/>
    <mergeCell ref="BO106:BO108"/>
    <mergeCell ref="BP106:BP108"/>
    <mergeCell ref="A109:A114"/>
    <mergeCell ref="B109:B114"/>
    <mergeCell ref="F109:F114"/>
    <mergeCell ref="G109:G114"/>
    <mergeCell ref="H109:H114"/>
    <mergeCell ref="I109:I114"/>
    <mergeCell ref="DA106:DA108"/>
    <mergeCell ref="DB106:DB108"/>
    <mergeCell ref="DC106:DC108"/>
    <mergeCell ref="DD106:DD108"/>
    <mergeCell ref="DE106:DE108"/>
    <mergeCell ref="DF106:DF108"/>
    <mergeCell ref="CU106:CU108"/>
    <mergeCell ref="CV106:CV108"/>
    <mergeCell ref="CW106:CW108"/>
    <mergeCell ref="CX106:CX108"/>
    <mergeCell ref="CY106:CY108"/>
    <mergeCell ref="CZ106:CZ108"/>
    <mergeCell ref="CO106:CO108"/>
    <mergeCell ref="CP106:CP108"/>
    <mergeCell ref="CQ106:CQ108"/>
    <mergeCell ref="CR106:CR108"/>
    <mergeCell ref="CS106:CS108"/>
    <mergeCell ref="CT106:CT108"/>
    <mergeCell ref="CI106:CI108"/>
    <mergeCell ref="CJ106:CJ108"/>
    <mergeCell ref="CK106:CK108"/>
    <mergeCell ref="CL106:CL108"/>
    <mergeCell ref="CM106:CM108"/>
    <mergeCell ref="CN106:CN108"/>
    <mergeCell ref="CC106:CC108"/>
    <mergeCell ref="CD106:CD108"/>
    <mergeCell ref="Y109:Y114"/>
    <mergeCell ref="Z109:Z114"/>
    <mergeCell ref="AA109:AA114"/>
    <mergeCell ref="AB109:AB114"/>
    <mergeCell ref="AC109:AC114"/>
    <mergeCell ref="AD109:AD114"/>
    <mergeCell ref="S109:S114"/>
    <mergeCell ref="T109:T114"/>
    <mergeCell ref="U109:U114"/>
    <mergeCell ref="V109:V114"/>
    <mergeCell ref="W109:W114"/>
    <mergeCell ref="X109:X114"/>
    <mergeCell ref="J109:J114"/>
    <mergeCell ref="K109:K114"/>
    <mergeCell ref="L109:L114"/>
    <mergeCell ref="M109:M114"/>
    <mergeCell ref="N109:N114"/>
    <mergeCell ref="R109:R114"/>
    <mergeCell ref="AQ109:AQ114"/>
    <mergeCell ref="AR109:AR114"/>
    <mergeCell ref="AS109:AS114"/>
    <mergeCell ref="AT109:AT114"/>
    <mergeCell ref="AU109:AU114"/>
    <mergeCell ref="AV109:AV114"/>
    <mergeCell ref="AK109:AK114"/>
    <mergeCell ref="AL109:AL114"/>
    <mergeCell ref="AM109:AM114"/>
    <mergeCell ref="AN109:AN114"/>
    <mergeCell ref="AO109:AO114"/>
    <mergeCell ref="AP109:AP114"/>
    <mergeCell ref="AE109:AE114"/>
    <mergeCell ref="AF109:AF114"/>
    <mergeCell ref="AG109:AG114"/>
    <mergeCell ref="AH109:AH114"/>
    <mergeCell ref="AI109:AI114"/>
    <mergeCell ref="AJ109:AJ114"/>
    <mergeCell ref="BI109:BI114"/>
    <mergeCell ref="BJ109:BJ114"/>
    <mergeCell ref="BK109:BK114"/>
    <mergeCell ref="BL109:BL114"/>
    <mergeCell ref="BM109:BM114"/>
    <mergeCell ref="BN109:BN114"/>
    <mergeCell ref="BC109:BC114"/>
    <mergeCell ref="BD109:BD114"/>
    <mergeCell ref="BE109:BE114"/>
    <mergeCell ref="BF109:BF114"/>
    <mergeCell ref="BG109:BG114"/>
    <mergeCell ref="BH109:BH114"/>
    <mergeCell ref="AW109:AW114"/>
    <mergeCell ref="AX109:AX114"/>
    <mergeCell ref="AY109:AY114"/>
    <mergeCell ref="AZ109:AZ114"/>
    <mergeCell ref="BA109:BA114"/>
    <mergeCell ref="BB109:BB114"/>
    <mergeCell ref="A115:A120"/>
    <mergeCell ref="B115:B120"/>
    <mergeCell ref="F115:F120"/>
    <mergeCell ref="G115:G120"/>
    <mergeCell ref="H115:H120"/>
    <mergeCell ref="CY109:CY114"/>
    <mergeCell ref="CZ109:CZ114"/>
    <mergeCell ref="DA109:DA114"/>
    <mergeCell ref="DB109:DB114"/>
    <mergeCell ref="DC109:DC114"/>
    <mergeCell ref="DD109:DD114"/>
    <mergeCell ref="CS109:CS114"/>
    <mergeCell ref="CT109:CT114"/>
    <mergeCell ref="CU109:CU114"/>
    <mergeCell ref="CV109:CV114"/>
    <mergeCell ref="CW109:CW114"/>
    <mergeCell ref="CX109:CX114"/>
    <mergeCell ref="CM109:CM114"/>
    <mergeCell ref="CN109:CN114"/>
    <mergeCell ref="CO109:CO114"/>
    <mergeCell ref="CP109:CP114"/>
    <mergeCell ref="CQ109:CQ114"/>
    <mergeCell ref="CR109:CR114"/>
    <mergeCell ref="CG109:CG114"/>
    <mergeCell ref="CH109:CH114"/>
    <mergeCell ref="CI109:CI114"/>
    <mergeCell ref="CJ109:CJ114"/>
    <mergeCell ref="CK109:CK114"/>
    <mergeCell ref="CL109:CL114"/>
    <mergeCell ref="CA109:CA114"/>
    <mergeCell ref="CB109:CB114"/>
    <mergeCell ref="CC109:CC114"/>
    <mergeCell ref="R115:R120"/>
    <mergeCell ref="S115:S120"/>
    <mergeCell ref="T115:T120"/>
    <mergeCell ref="U115:U120"/>
    <mergeCell ref="V115:V120"/>
    <mergeCell ref="W115:W120"/>
    <mergeCell ref="I115:I120"/>
    <mergeCell ref="J115:J120"/>
    <mergeCell ref="K115:K120"/>
    <mergeCell ref="L115:L120"/>
    <mergeCell ref="M115:M120"/>
    <mergeCell ref="N115:N120"/>
    <mergeCell ref="DE109:DE114"/>
    <mergeCell ref="DF109:DF114"/>
    <mergeCell ref="C110:C114"/>
    <mergeCell ref="D110:D114"/>
    <mergeCell ref="E110:E114"/>
    <mergeCell ref="CD109:CD114"/>
    <mergeCell ref="CE109:CE114"/>
    <mergeCell ref="CF109:CF114"/>
    <mergeCell ref="BU109:BU114"/>
    <mergeCell ref="BV109:BV114"/>
    <mergeCell ref="BW109:BW114"/>
    <mergeCell ref="BX109:BX114"/>
    <mergeCell ref="BY109:BY114"/>
    <mergeCell ref="BZ109:BZ114"/>
    <mergeCell ref="BO109:BO114"/>
    <mergeCell ref="BP109:BP114"/>
    <mergeCell ref="BQ109:BQ114"/>
    <mergeCell ref="BR109:BR114"/>
    <mergeCell ref="BS109:BS114"/>
    <mergeCell ref="BT109:BT114"/>
    <mergeCell ref="AJ115:AJ120"/>
    <mergeCell ref="AK115:AK120"/>
    <mergeCell ref="AL115:AL120"/>
    <mergeCell ref="AM115:AM120"/>
    <mergeCell ref="AN115:AN120"/>
    <mergeCell ref="AO115:AO120"/>
    <mergeCell ref="AD115:AD120"/>
    <mergeCell ref="AE115:AE120"/>
    <mergeCell ref="AF115:AF120"/>
    <mergeCell ref="AG115:AG120"/>
    <mergeCell ref="AH115:AH120"/>
    <mergeCell ref="AI115:AI120"/>
    <mergeCell ref="X115:X120"/>
    <mergeCell ref="Y115:Y120"/>
    <mergeCell ref="Z115:Z120"/>
    <mergeCell ref="AA115:AA120"/>
    <mergeCell ref="AB115:AB120"/>
    <mergeCell ref="AC115:AC120"/>
    <mergeCell ref="BB115:BB120"/>
    <mergeCell ref="BC115:BC120"/>
    <mergeCell ref="BD115:BD120"/>
    <mergeCell ref="BE115:BE120"/>
    <mergeCell ref="BF115:BF120"/>
    <mergeCell ref="BG115:BG120"/>
    <mergeCell ref="AV115:AV120"/>
    <mergeCell ref="AW115:AW120"/>
    <mergeCell ref="AX115:AX120"/>
    <mergeCell ref="AY115:AY120"/>
    <mergeCell ref="AZ115:AZ120"/>
    <mergeCell ref="BA115:BA120"/>
    <mergeCell ref="AP115:AP120"/>
    <mergeCell ref="AQ115:AQ120"/>
    <mergeCell ref="AR115:AR120"/>
    <mergeCell ref="AS115:AS120"/>
    <mergeCell ref="AT115:AT120"/>
    <mergeCell ref="AU115:AU120"/>
    <mergeCell ref="CB115:CB120"/>
    <mergeCell ref="CC115:CC120"/>
    <mergeCell ref="CD115:CD120"/>
    <mergeCell ref="CE115:CE120"/>
    <mergeCell ref="BT115:BT120"/>
    <mergeCell ref="BU115:BU120"/>
    <mergeCell ref="BV115:BV120"/>
    <mergeCell ref="BW115:BW120"/>
    <mergeCell ref="BX115:BX120"/>
    <mergeCell ref="BY115:BY120"/>
    <mergeCell ref="BN115:BN120"/>
    <mergeCell ref="BO115:BO120"/>
    <mergeCell ref="BP115:BP120"/>
    <mergeCell ref="BQ115:BQ120"/>
    <mergeCell ref="BR115:BR120"/>
    <mergeCell ref="BS115:BS120"/>
    <mergeCell ref="BH115:BH120"/>
    <mergeCell ref="BI115:BI120"/>
    <mergeCell ref="BJ115:BJ120"/>
    <mergeCell ref="BK115:BK120"/>
    <mergeCell ref="BL115:BL120"/>
    <mergeCell ref="BM115:BM120"/>
    <mergeCell ref="DD115:DD120"/>
    <mergeCell ref="DE115:DE120"/>
    <mergeCell ref="DF115:DF120"/>
    <mergeCell ref="C116:C120"/>
    <mergeCell ref="D116:D120"/>
    <mergeCell ref="E116:E120"/>
    <mergeCell ref="CX115:CX120"/>
    <mergeCell ref="CY115:CY120"/>
    <mergeCell ref="CZ115:CZ120"/>
    <mergeCell ref="DA115:DA120"/>
    <mergeCell ref="DB115:DB120"/>
    <mergeCell ref="DC115:DC120"/>
    <mergeCell ref="CR115:CR120"/>
    <mergeCell ref="CS115:CS120"/>
    <mergeCell ref="CT115:CT120"/>
    <mergeCell ref="CU115:CU120"/>
    <mergeCell ref="CV115:CV120"/>
    <mergeCell ref="CW115:CW120"/>
    <mergeCell ref="CL115:CL120"/>
    <mergeCell ref="CM115:CM120"/>
    <mergeCell ref="CN115:CN120"/>
    <mergeCell ref="CO115:CO120"/>
    <mergeCell ref="CP115:CP120"/>
    <mergeCell ref="CQ115:CQ120"/>
    <mergeCell ref="CF115:CF120"/>
    <mergeCell ref="CG115:CG120"/>
    <mergeCell ref="CH115:CH120"/>
    <mergeCell ref="CI115:CI120"/>
    <mergeCell ref="CJ115:CJ120"/>
    <mergeCell ref="CK115:CK120"/>
    <mergeCell ref="BZ115:BZ120"/>
    <mergeCell ref="CA115:CA120"/>
    <mergeCell ref="S121:S122"/>
    <mergeCell ref="T121:T122"/>
    <mergeCell ref="U121:U122"/>
    <mergeCell ref="V121:V122"/>
    <mergeCell ref="W121:W122"/>
    <mergeCell ref="X121:X122"/>
    <mergeCell ref="J121:J122"/>
    <mergeCell ref="K121:K122"/>
    <mergeCell ref="L121:L122"/>
    <mergeCell ref="M121:M122"/>
    <mergeCell ref="N121:N122"/>
    <mergeCell ref="R121:R122"/>
    <mergeCell ref="A121:A122"/>
    <mergeCell ref="B121:B122"/>
    <mergeCell ref="F121:F122"/>
    <mergeCell ref="G121:G122"/>
    <mergeCell ref="H121:H122"/>
    <mergeCell ref="I121:I122"/>
    <mergeCell ref="AK121:AK122"/>
    <mergeCell ref="AL121:AL122"/>
    <mergeCell ref="AM121:AM122"/>
    <mergeCell ref="AN121:AN122"/>
    <mergeCell ref="AO121:AO122"/>
    <mergeCell ref="AP121:AP122"/>
    <mergeCell ref="AE121:AE122"/>
    <mergeCell ref="AF121:AF122"/>
    <mergeCell ref="AG121:AG122"/>
    <mergeCell ref="AH121:AH122"/>
    <mergeCell ref="AI121:AI122"/>
    <mergeCell ref="AJ121:AJ122"/>
    <mergeCell ref="Y121:Y122"/>
    <mergeCell ref="Z121:Z122"/>
    <mergeCell ref="AA121:AA122"/>
    <mergeCell ref="AB121:AB122"/>
    <mergeCell ref="AC121:AC122"/>
    <mergeCell ref="AD121:AD122"/>
    <mergeCell ref="BC121:BC122"/>
    <mergeCell ref="BD121:BD122"/>
    <mergeCell ref="BE121:BE122"/>
    <mergeCell ref="BF121:BF122"/>
    <mergeCell ref="BG121:BG122"/>
    <mergeCell ref="BH121:BH122"/>
    <mergeCell ref="AW121:AW122"/>
    <mergeCell ref="AX121:AX122"/>
    <mergeCell ref="AY121:AY122"/>
    <mergeCell ref="AZ121:AZ122"/>
    <mergeCell ref="BA121:BA122"/>
    <mergeCell ref="BB121:BB122"/>
    <mergeCell ref="AQ121:AQ122"/>
    <mergeCell ref="AR121:AR122"/>
    <mergeCell ref="AS121:AS122"/>
    <mergeCell ref="AT121:AT122"/>
    <mergeCell ref="AU121:AU122"/>
    <mergeCell ref="AV121:AV122"/>
    <mergeCell ref="BU121:BU122"/>
    <mergeCell ref="BV121:BV122"/>
    <mergeCell ref="BW121:BW122"/>
    <mergeCell ref="BX121:BX122"/>
    <mergeCell ref="BY121:BY122"/>
    <mergeCell ref="BZ121:BZ122"/>
    <mergeCell ref="BO121:BO122"/>
    <mergeCell ref="BP121:BP122"/>
    <mergeCell ref="BQ121:BQ122"/>
    <mergeCell ref="BR121:BR122"/>
    <mergeCell ref="BS121:BS122"/>
    <mergeCell ref="BT121:BT122"/>
    <mergeCell ref="BI121:BI122"/>
    <mergeCell ref="BJ121:BJ122"/>
    <mergeCell ref="BK121:BK122"/>
    <mergeCell ref="BL121:BL122"/>
    <mergeCell ref="BM121:BM122"/>
    <mergeCell ref="BN121:BN122"/>
    <mergeCell ref="CW121:CW122"/>
    <mergeCell ref="CX121:CX122"/>
    <mergeCell ref="CM121:CM122"/>
    <mergeCell ref="CN121:CN122"/>
    <mergeCell ref="CO121:CO122"/>
    <mergeCell ref="CP121:CP122"/>
    <mergeCell ref="CQ121:CQ122"/>
    <mergeCell ref="CR121:CR122"/>
    <mergeCell ref="CG121:CG122"/>
    <mergeCell ref="CH121:CH122"/>
    <mergeCell ref="CI121:CI122"/>
    <mergeCell ref="CJ121:CJ122"/>
    <mergeCell ref="CK121:CK122"/>
    <mergeCell ref="CL121:CL122"/>
    <mergeCell ref="CA121:CA122"/>
    <mergeCell ref="CB121:CB122"/>
    <mergeCell ref="CC121:CC122"/>
    <mergeCell ref="CD121:CD122"/>
    <mergeCell ref="CE121:CE122"/>
    <mergeCell ref="CF121:CF122"/>
    <mergeCell ref="U123:U125"/>
    <mergeCell ref="V123:V125"/>
    <mergeCell ref="W123:W125"/>
    <mergeCell ref="X123:X125"/>
    <mergeCell ref="Y123:Y125"/>
    <mergeCell ref="Z123:Z125"/>
    <mergeCell ref="L123:L125"/>
    <mergeCell ref="M123:M125"/>
    <mergeCell ref="N123:N125"/>
    <mergeCell ref="R123:R125"/>
    <mergeCell ref="S123:S125"/>
    <mergeCell ref="T123:T125"/>
    <mergeCell ref="DE121:DE122"/>
    <mergeCell ref="DF121:DF122"/>
    <mergeCell ref="A123:A125"/>
    <mergeCell ref="B123:B125"/>
    <mergeCell ref="F123:F125"/>
    <mergeCell ref="G123:G125"/>
    <mergeCell ref="H123:H125"/>
    <mergeCell ref="I123:I125"/>
    <mergeCell ref="J123:J125"/>
    <mergeCell ref="K123:K125"/>
    <mergeCell ref="CY121:CY122"/>
    <mergeCell ref="CZ121:CZ122"/>
    <mergeCell ref="DA121:DA122"/>
    <mergeCell ref="DB121:DB122"/>
    <mergeCell ref="DC121:DC122"/>
    <mergeCell ref="DD121:DD122"/>
    <mergeCell ref="CS121:CS122"/>
    <mergeCell ref="CT121:CT122"/>
    <mergeCell ref="CU121:CU122"/>
    <mergeCell ref="CV121:CV122"/>
    <mergeCell ref="AM123:AM125"/>
    <mergeCell ref="AN123:AN125"/>
    <mergeCell ref="AO123:AO125"/>
    <mergeCell ref="AP123:AP125"/>
    <mergeCell ref="AQ123:AQ125"/>
    <mergeCell ref="AR123:AR125"/>
    <mergeCell ref="AG123:AG125"/>
    <mergeCell ref="AH123:AH125"/>
    <mergeCell ref="AI123:AI125"/>
    <mergeCell ref="AJ123:AJ125"/>
    <mergeCell ref="AK123:AK125"/>
    <mergeCell ref="AL123:AL125"/>
    <mergeCell ref="AA123:AA125"/>
    <mergeCell ref="AB123:AB125"/>
    <mergeCell ref="AC123:AC125"/>
    <mergeCell ref="AD123:AD125"/>
    <mergeCell ref="AE123:AE125"/>
    <mergeCell ref="AF123:AF125"/>
    <mergeCell ref="BE123:BE125"/>
    <mergeCell ref="BF123:BF125"/>
    <mergeCell ref="BG123:BG125"/>
    <mergeCell ref="BH123:BH125"/>
    <mergeCell ref="BI123:BI125"/>
    <mergeCell ref="BJ123:BJ125"/>
    <mergeCell ref="AY123:AY125"/>
    <mergeCell ref="AZ123:AZ125"/>
    <mergeCell ref="BA123:BA125"/>
    <mergeCell ref="BB123:BB125"/>
    <mergeCell ref="BC123:BC125"/>
    <mergeCell ref="BD123:BD125"/>
    <mergeCell ref="AS123:AS125"/>
    <mergeCell ref="AT123:AT125"/>
    <mergeCell ref="AU123:AU125"/>
    <mergeCell ref="AV123:AV125"/>
    <mergeCell ref="AW123:AW125"/>
    <mergeCell ref="AX123:AX125"/>
    <mergeCell ref="CE123:CE125"/>
    <mergeCell ref="CF123:CF125"/>
    <mergeCell ref="CG123:CG125"/>
    <mergeCell ref="CH123:CH125"/>
    <mergeCell ref="BW123:BW125"/>
    <mergeCell ref="BX123:BX125"/>
    <mergeCell ref="BY123:BY125"/>
    <mergeCell ref="BZ123:BZ125"/>
    <mergeCell ref="CA123:CA125"/>
    <mergeCell ref="CB123:CB125"/>
    <mergeCell ref="BQ123:BQ125"/>
    <mergeCell ref="BR123:BR125"/>
    <mergeCell ref="BS123:BS125"/>
    <mergeCell ref="BT123:BT125"/>
    <mergeCell ref="BU123:BU125"/>
    <mergeCell ref="BV123:BV125"/>
    <mergeCell ref="BK123:BK125"/>
    <mergeCell ref="BL123:BL125"/>
    <mergeCell ref="BM123:BM125"/>
    <mergeCell ref="BN123:BN125"/>
    <mergeCell ref="BO123:BO125"/>
    <mergeCell ref="BP123:BP125"/>
    <mergeCell ref="C124:C125"/>
    <mergeCell ref="D124:D125"/>
    <mergeCell ref="E124:E125"/>
    <mergeCell ref="A126:A128"/>
    <mergeCell ref="B126:B128"/>
    <mergeCell ref="F126:F128"/>
    <mergeCell ref="DA123:DA125"/>
    <mergeCell ref="DB123:DB125"/>
    <mergeCell ref="DC123:DC125"/>
    <mergeCell ref="DD123:DD125"/>
    <mergeCell ref="DE123:DE125"/>
    <mergeCell ref="DF123:DF125"/>
    <mergeCell ref="CU123:CU125"/>
    <mergeCell ref="CV123:CV125"/>
    <mergeCell ref="CW123:CW125"/>
    <mergeCell ref="CX123:CX125"/>
    <mergeCell ref="CY123:CY125"/>
    <mergeCell ref="CZ123:CZ125"/>
    <mergeCell ref="CO123:CO125"/>
    <mergeCell ref="CP123:CP125"/>
    <mergeCell ref="CQ123:CQ125"/>
    <mergeCell ref="CR123:CR125"/>
    <mergeCell ref="CS123:CS125"/>
    <mergeCell ref="CT123:CT125"/>
    <mergeCell ref="CI123:CI125"/>
    <mergeCell ref="CJ123:CJ125"/>
    <mergeCell ref="CK123:CK125"/>
    <mergeCell ref="CL123:CL125"/>
    <mergeCell ref="CM123:CM125"/>
    <mergeCell ref="CN123:CN125"/>
    <mergeCell ref="CC123:CC125"/>
    <mergeCell ref="CD123:CD125"/>
    <mergeCell ref="V126:V128"/>
    <mergeCell ref="W126:W128"/>
    <mergeCell ref="X126:X128"/>
    <mergeCell ref="Y126:Y128"/>
    <mergeCell ref="Z126:Z128"/>
    <mergeCell ref="AA126:AA128"/>
    <mergeCell ref="M126:M128"/>
    <mergeCell ref="N126:N128"/>
    <mergeCell ref="R126:R128"/>
    <mergeCell ref="S126:S128"/>
    <mergeCell ref="T126:T128"/>
    <mergeCell ref="U126:U128"/>
    <mergeCell ref="G126:G128"/>
    <mergeCell ref="H126:H128"/>
    <mergeCell ref="I126:I128"/>
    <mergeCell ref="J126:J128"/>
    <mergeCell ref="K126:K128"/>
    <mergeCell ref="L126:L128"/>
    <mergeCell ref="AN126:AN128"/>
    <mergeCell ref="AO126:AO128"/>
    <mergeCell ref="AP126:AP128"/>
    <mergeCell ref="AQ126:AQ128"/>
    <mergeCell ref="AR126:AR128"/>
    <mergeCell ref="AS126:AS128"/>
    <mergeCell ref="AH126:AH128"/>
    <mergeCell ref="AI126:AI128"/>
    <mergeCell ref="AJ126:AJ128"/>
    <mergeCell ref="AK126:AK128"/>
    <mergeCell ref="AL126:AL128"/>
    <mergeCell ref="AM126:AM128"/>
    <mergeCell ref="AB126:AB128"/>
    <mergeCell ref="AC126:AC128"/>
    <mergeCell ref="AD126:AD128"/>
    <mergeCell ref="AE126:AE128"/>
    <mergeCell ref="AF126:AF128"/>
    <mergeCell ref="AG126:AG128"/>
    <mergeCell ref="BF126:BF128"/>
    <mergeCell ref="BG126:BG128"/>
    <mergeCell ref="BH126:BH128"/>
    <mergeCell ref="BI126:BI128"/>
    <mergeCell ref="BJ126:BJ128"/>
    <mergeCell ref="BK126:BK128"/>
    <mergeCell ref="AZ126:AZ128"/>
    <mergeCell ref="BA126:BA128"/>
    <mergeCell ref="BB126:BB128"/>
    <mergeCell ref="BC126:BC128"/>
    <mergeCell ref="BD126:BD128"/>
    <mergeCell ref="BE126:BE128"/>
    <mergeCell ref="AT126:AT128"/>
    <mergeCell ref="AU126:AU128"/>
    <mergeCell ref="AV126:AV128"/>
    <mergeCell ref="AW126:AW128"/>
    <mergeCell ref="AX126:AX128"/>
    <mergeCell ref="AY126:AY128"/>
    <mergeCell ref="BX126:BX128"/>
    <mergeCell ref="BY126:BY128"/>
    <mergeCell ref="BZ126:BZ128"/>
    <mergeCell ref="CA126:CA128"/>
    <mergeCell ref="CB126:CB128"/>
    <mergeCell ref="CC126:CC128"/>
    <mergeCell ref="BR126:BR128"/>
    <mergeCell ref="BS126:BS128"/>
    <mergeCell ref="BT126:BT128"/>
    <mergeCell ref="BU126:BU128"/>
    <mergeCell ref="BV126:BV128"/>
    <mergeCell ref="BW126:BW128"/>
    <mergeCell ref="BL126:BL128"/>
    <mergeCell ref="BM126:BM128"/>
    <mergeCell ref="BN126:BN128"/>
    <mergeCell ref="BO126:BO128"/>
    <mergeCell ref="BP126:BP128"/>
    <mergeCell ref="BQ126:BQ128"/>
    <mergeCell ref="DB126:DB128"/>
    <mergeCell ref="DC126:DC128"/>
    <mergeCell ref="DD126:DD128"/>
    <mergeCell ref="DE126:DE128"/>
    <mergeCell ref="DF126:DF128"/>
    <mergeCell ref="C127:C128"/>
    <mergeCell ref="D127:D128"/>
    <mergeCell ref="E127:E128"/>
    <mergeCell ref="CV126:CV128"/>
    <mergeCell ref="CW126:CW128"/>
    <mergeCell ref="CX126:CX128"/>
    <mergeCell ref="CY126:CY128"/>
    <mergeCell ref="CZ126:CZ128"/>
    <mergeCell ref="DA126:DA128"/>
    <mergeCell ref="CP126:CP128"/>
    <mergeCell ref="CQ126:CQ128"/>
    <mergeCell ref="CR126:CR128"/>
    <mergeCell ref="CS126:CS128"/>
    <mergeCell ref="CT126:CT128"/>
    <mergeCell ref="CU126:CU128"/>
    <mergeCell ref="CJ126:CJ128"/>
    <mergeCell ref="CK126:CK128"/>
    <mergeCell ref="CL126:CL128"/>
    <mergeCell ref="CM126:CM128"/>
    <mergeCell ref="CN126:CN128"/>
    <mergeCell ref="CO126:CO128"/>
    <mergeCell ref="CD126:CD128"/>
    <mergeCell ref="CE126:CE128"/>
    <mergeCell ref="CF126:CF128"/>
    <mergeCell ref="CG126:CG128"/>
    <mergeCell ref="CH126:CH128"/>
    <mergeCell ref="CI126:CI128"/>
    <mergeCell ref="S129:S130"/>
    <mergeCell ref="T129:T130"/>
    <mergeCell ref="U129:U130"/>
    <mergeCell ref="V129:V130"/>
    <mergeCell ref="W129:W130"/>
    <mergeCell ref="X129:X130"/>
    <mergeCell ref="M129:M130"/>
    <mergeCell ref="N129:N130"/>
    <mergeCell ref="O129:O130"/>
    <mergeCell ref="P129:P130"/>
    <mergeCell ref="Q129:Q130"/>
    <mergeCell ref="R129:R130"/>
    <mergeCell ref="A129:A130"/>
    <mergeCell ref="B129:B130"/>
    <mergeCell ref="F129:F130"/>
    <mergeCell ref="G129:G130"/>
    <mergeCell ref="H129:H130"/>
    <mergeCell ref="L129:L130"/>
    <mergeCell ref="AK129:AK130"/>
    <mergeCell ref="AL129:AL130"/>
    <mergeCell ref="AM129:AM130"/>
    <mergeCell ref="AN129:AN130"/>
    <mergeCell ref="AO129:AO130"/>
    <mergeCell ref="AP129:AP130"/>
    <mergeCell ref="AE129:AE130"/>
    <mergeCell ref="AF129:AF130"/>
    <mergeCell ref="AG129:AG130"/>
    <mergeCell ref="AH129:AH130"/>
    <mergeCell ref="AI129:AI130"/>
    <mergeCell ref="AJ129:AJ130"/>
    <mergeCell ref="Y129:Y130"/>
    <mergeCell ref="Z129:Z130"/>
    <mergeCell ref="AA129:AA130"/>
    <mergeCell ref="AB129:AB130"/>
    <mergeCell ref="AC129:AC130"/>
    <mergeCell ref="AD129:AD130"/>
    <mergeCell ref="BC129:BC130"/>
    <mergeCell ref="BD129:BD130"/>
    <mergeCell ref="BE129:BE130"/>
    <mergeCell ref="BF129:BF130"/>
    <mergeCell ref="BG129:BG130"/>
    <mergeCell ref="BH129:BH130"/>
    <mergeCell ref="AW129:AW130"/>
    <mergeCell ref="AX129:AX130"/>
    <mergeCell ref="AY129:AY130"/>
    <mergeCell ref="AZ129:AZ130"/>
    <mergeCell ref="BA129:BA130"/>
    <mergeCell ref="BB129:BB130"/>
    <mergeCell ref="AQ129:AQ130"/>
    <mergeCell ref="AR129:AR130"/>
    <mergeCell ref="AS129:AS130"/>
    <mergeCell ref="AT129:AT130"/>
    <mergeCell ref="AU129:AU130"/>
    <mergeCell ref="AV129:AV130"/>
    <mergeCell ref="BU129:BU130"/>
    <mergeCell ref="BV129:BV130"/>
    <mergeCell ref="BW129:BW130"/>
    <mergeCell ref="BX129:BX130"/>
    <mergeCell ref="BY129:BY130"/>
    <mergeCell ref="BZ129:BZ130"/>
    <mergeCell ref="BO129:BO130"/>
    <mergeCell ref="BP129:BP130"/>
    <mergeCell ref="BQ129:BQ130"/>
    <mergeCell ref="BR129:BR130"/>
    <mergeCell ref="BS129:BS130"/>
    <mergeCell ref="BT129:BT130"/>
    <mergeCell ref="BI129:BI130"/>
    <mergeCell ref="BJ129:BJ130"/>
    <mergeCell ref="BK129:BK130"/>
    <mergeCell ref="BL129:BL130"/>
    <mergeCell ref="BM129:BM130"/>
    <mergeCell ref="BN129:BN130"/>
    <mergeCell ref="CW129:CW130"/>
    <mergeCell ref="CX129:CX130"/>
    <mergeCell ref="CM129:CM130"/>
    <mergeCell ref="CN129:CN130"/>
    <mergeCell ref="CO129:CO130"/>
    <mergeCell ref="CP129:CP130"/>
    <mergeCell ref="CQ129:CQ130"/>
    <mergeCell ref="CR129:CR130"/>
    <mergeCell ref="CG129:CG130"/>
    <mergeCell ref="CH129:CH130"/>
    <mergeCell ref="CI129:CI130"/>
    <mergeCell ref="CJ129:CJ130"/>
    <mergeCell ref="CK129:CK130"/>
    <mergeCell ref="CL129:CL130"/>
    <mergeCell ref="CA129:CA130"/>
    <mergeCell ref="CB129:CB130"/>
    <mergeCell ref="CC129:CC130"/>
    <mergeCell ref="CD129:CD130"/>
    <mergeCell ref="CE129:CE130"/>
    <mergeCell ref="CF129:CF130"/>
    <mergeCell ref="U131:U132"/>
    <mergeCell ref="V131:V132"/>
    <mergeCell ref="W131:W132"/>
    <mergeCell ref="X131:X132"/>
    <mergeCell ref="Y131:Y132"/>
    <mergeCell ref="Z131:Z132"/>
    <mergeCell ref="L131:L132"/>
    <mergeCell ref="M131:M132"/>
    <mergeCell ref="N131:N132"/>
    <mergeCell ref="R131:R132"/>
    <mergeCell ref="S131:S132"/>
    <mergeCell ref="T131:T132"/>
    <mergeCell ref="DE129:DE130"/>
    <mergeCell ref="DF129:DF130"/>
    <mergeCell ref="A131:A132"/>
    <mergeCell ref="B131:B132"/>
    <mergeCell ref="C131:C132"/>
    <mergeCell ref="D131:D132"/>
    <mergeCell ref="E131:E132"/>
    <mergeCell ref="F131:F132"/>
    <mergeCell ref="G131:G132"/>
    <mergeCell ref="H131:H132"/>
    <mergeCell ref="CY129:CY130"/>
    <mergeCell ref="CZ129:CZ130"/>
    <mergeCell ref="DA129:DA130"/>
    <mergeCell ref="DB129:DB130"/>
    <mergeCell ref="DC129:DC130"/>
    <mergeCell ref="DD129:DD130"/>
    <mergeCell ref="CS129:CS130"/>
    <mergeCell ref="CT129:CT130"/>
    <mergeCell ref="CU129:CU130"/>
    <mergeCell ref="CV129:CV130"/>
    <mergeCell ref="AM131:AM132"/>
    <mergeCell ref="AN131:AN132"/>
    <mergeCell ref="AO131:AO132"/>
    <mergeCell ref="AP131:AP132"/>
    <mergeCell ref="AQ131:AQ132"/>
    <mergeCell ref="AR131:AR132"/>
    <mergeCell ref="AG131:AG132"/>
    <mergeCell ref="AH131:AH132"/>
    <mergeCell ref="AI131:AI132"/>
    <mergeCell ref="AJ131:AJ132"/>
    <mergeCell ref="AK131:AK132"/>
    <mergeCell ref="AL131:AL132"/>
    <mergeCell ref="AA131:AA132"/>
    <mergeCell ref="AB131:AB132"/>
    <mergeCell ref="AC131:AC132"/>
    <mergeCell ref="AD131:AD132"/>
    <mergeCell ref="AE131:AE132"/>
    <mergeCell ref="AF131:AF132"/>
    <mergeCell ref="BE131:BE132"/>
    <mergeCell ref="BF131:BF132"/>
    <mergeCell ref="BG131:BG132"/>
    <mergeCell ref="BH131:BH132"/>
    <mergeCell ref="BI131:BI132"/>
    <mergeCell ref="BJ131:BJ132"/>
    <mergeCell ref="AY131:AY132"/>
    <mergeCell ref="AZ131:AZ132"/>
    <mergeCell ref="BA131:BA132"/>
    <mergeCell ref="BB131:BB132"/>
    <mergeCell ref="BC131:BC132"/>
    <mergeCell ref="BD131:BD132"/>
    <mergeCell ref="AS131:AS132"/>
    <mergeCell ref="AT131:AT132"/>
    <mergeCell ref="AU131:AU132"/>
    <mergeCell ref="AV131:AV132"/>
    <mergeCell ref="AW131:AW132"/>
    <mergeCell ref="AX131:AX132"/>
    <mergeCell ref="CE131:CE132"/>
    <mergeCell ref="CF131:CF132"/>
    <mergeCell ref="CG131:CG132"/>
    <mergeCell ref="CH131:CH132"/>
    <mergeCell ref="BW131:BW132"/>
    <mergeCell ref="BX131:BX132"/>
    <mergeCell ref="BY131:BY132"/>
    <mergeCell ref="BZ131:BZ132"/>
    <mergeCell ref="CA131:CA132"/>
    <mergeCell ref="CB131:CB132"/>
    <mergeCell ref="BQ131:BQ132"/>
    <mergeCell ref="BR131:BR132"/>
    <mergeCell ref="BS131:BS132"/>
    <mergeCell ref="BT131:BT132"/>
    <mergeCell ref="BU131:BU132"/>
    <mergeCell ref="BV131:BV132"/>
    <mergeCell ref="BK131:BK132"/>
    <mergeCell ref="BL131:BL132"/>
    <mergeCell ref="BM131:BM132"/>
    <mergeCell ref="BN131:BN132"/>
    <mergeCell ref="BO131:BO132"/>
    <mergeCell ref="BP131:BP132"/>
    <mergeCell ref="A133:A137"/>
    <mergeCell ref="B133:B137"/>
    <mergeCell ref="C133:C137"/>
    <mergeCell ref="D133:D137"/>
    <mergeCell ref="E133:E137"/>
    <mergeCell ref="F133:F137"/>
    <mergeCell ref="DA131:DA132"/>
    <mergeCell ref="DB131:DB132"/>
    <mergeCell ref="DC131:DC132"/>
    <mergeCell ref="DD131:DD132"/>
    <mergeCell ref="DE131:DE132"/>
    <mergeCell ref="DF131:DF132"/>
    <mergeCell ref="CU131:CU132"/>
    <mergeCell ref="CV131:CV132"/>
    <mergeCell ref="CW131:CW132"/>
    <mergeCell ref="CX131:CX132"/>
    <mergeCell ref="CY131:CY132"/>
    <mergeCell ref="CZ131:CZ132"/>
    <mergeCell ref="CO131:CO132"/>
    <mergeCell ref="CP131:CP132"/>
    <mergeCell ref="CQ131:CQ132"/>
    <mergeCell ref="CR131:CR132"/>
    <mergeCell ref="CS131:CS132"/>
    <mergeCell ref="CT131:CT132"/>
    <mergeCell ref="CI131:CI132"/>
    <mergeCell ref="CJ131:CJ132"/>
    <mergeCell ref="CK131:CK132"/>
    <mergeCell ref="CL131:CL132"/>
    <mergeCell ref="CM131:CM132"/>
    <mergeCell ref="CN131:CN132"/>
    <mergeCell ref="CC131:CC132"/>
    <mergeCell ref="CD131:CD132"/>
    <mergeCell ref="V133:V137"/>
    <mergeCell ref="W133:W137"/>
    <mergeCell ref="X133:X137"/>
    <mergeCell ref="Y133:Y137"/>
    <mergeCell ref="Z133:Z137"/>
    <mergeCell ref="AA133:AA137"/>
    <mergeCell ref="M133:M137"/>
    <mergeCell ref="N133:N137"/>
    <mergeCell ref="R133:R137"/>
    <mergeCell ref="S133:S137"/>
    <mergeCell ref="T133:T137"/>
    <mergeCell ref="U133:U137"/>
    <mergeCell ref="G133:G137"/>
    <mergeCell ref="H133:H137"/>
    <mergeCell ref="I133:I137"/>
    <mergeCell ref="J133:J137"/>
    <mergeCell ref="K133:K137"/>
    <mergeCell ref="L133:L137"/>
    <mergeCell ref="AN133:AN137"/>
    <mergeCell ref="AO133:AO137"/>
    <mergeCell ref="AP133:AP137"/>
    <mergeCell ref="AQ133:AQ137"/>
    <mergeCell ref="AR133:AR137"/>
    <mergeCell ref="AS133:AS137"/>
    <mergeCell ref="AH133:AH137"/>
    <mergeCell ref="AI133:AI137"/>
    <mergeCell ref="AJ133:AJ137"/>
    <mergeCell ref="AK133:AK137"/>
    <mergeCell ref="AL133:AL137"/>
    <mergeCell ref="AM133:AM137"/>
    <mergeCell ref="AB133:AB137"/>
    <mergeCell ref="AC133:AC137"/>
    <mergeCell ref="AD133:AD137"/>
    <mergeCell ref="AE133:AE137"/>
    <mergeCell ref="AF133:AF137"/>
    <mergeCell ref="AG133:AG137"/>
    <mergeCell ref="BF133:BF137"/>
    <mergeCell ref="BG133:BG137"/>
    <mergeCell ref="BH133:BH137"/>
    <mergeCell ref="BI133:BI137"/>
    <mergeCell ref="BJ133:BJ137"/>
    <mergeCell ref="BK133:BK137"/>
    <mergeCell ref="AZ133:AZ137"/>
    <mergeCell ref="BA133:BA137"/>
    <mergeCell ref="BB133:BB137"/>
    <mergeCell ref="BC133:BC137"/>
    <mergeCell ref="BD133:BD137"/>
    <mergeCell ref="BE133:BE137"/>
    <mergeCell ref="AT133:AT137"/>
    <mergeCell ref="AU133:AU137"/>
    <mergeCell ref="AV133:AV137"/>
    <mergeCell ref="AW133:AW137"/>
    <mergeCell ref="AX133:AX137"/>
    <mergeCell ref="AY133:AY137"/>
    <mergeCell ref="CH133:CH137"/>
    <mergeCell ref="CI133:CI137"/>
    <mergeCell ref="BX133:BX137"/>
    <mergeCell ref="BY133:BY137"/>
    <mergeCell ref="BZ133:BZ137"/>
    <mergeCell ref="CA133:CA137"/>
    <mergeCell ref="CB133:CB137"/>
    <mergeCell ref="CC133:CC137"/>
    <mergeCell ref="BR133:BR137"/>
    <mergeCell ref="BS133:BS137"/>
    <mergeCell ref="BT133:BT137"/>
    <mergeCell ref="BU133:BU137"/>
    <mergeCell ref="BV133:BV137"/>
    <mergeCell ref="BW133:BW137"/>
    <mergeCell ref="BL133:BL137"/>
    <mergeCell ref="BM133:BM137"/>
    <mergeCell ref="BN133:BN137"/>
    <mergeCell ref="BO133:BO137"/>
    <mergeCell ref="BP133:BP137"/>
    <mergeCell ref="BQ133:BQ137"/>
    <mergeCell ref="DB133:DB137"/>
    <mergeCell ref="DC133:DC137"/>
    <mergeCell ref="DD133:DD137"/>
    <mergeCell ref="DE133:DE137"/>
    <mergeCell ref="DF133:DF137"/>
    <mergeCell ref="A138:A139"/>
    <mergeCell ref="B138:B139"/>
    <mergeCell ref="C138:C139"/>
    <mergeCell ref="D138:D139"/>
    <mergeCell ref="E138:E139"/>
    <mergeCell ref="CV133:CV137"/>
    <mergeCell ref="CW133:CW137"/>
    <mergeCell ref="CX133:CX137"/>
    <mergeCell ref="CY133:CY137"/>
    <mergeCell ref="CZ133:CZ137"/>
    <mergeCell ref="DA133:DA137"/>
    <mergeCell ref="CP133:CP137"/>
    <mergeCell ref="CQ133:CQ137"/>
    <mergeCell ref="CR133:CR137"/>
    <mergeCell ref="CS133:CS137"/>
    <mergeCell ref="CT133:CT137"/>
    <mergeCell ref="CU133:CU137"/>
    <mergeCell ref="CJ133:CJ137"/>
    <mergeCell ref="CK133:CK137"/>
    <mergeCell ref="CL133:CL137"/>
    <mergeCell ref="CM133:CM137"/>
    <mergeCell ref="CN133:CN137"/>
    <mergeCell ref="CO133:CO137"/>
    <mergeCell ref="CD133:CD137"/>
    <mergeCell ref="CE133:CE137"/>
    <mergeCell ref="CF133:CF137"/>
    <mergeCell ref="CG133:CG137"/>
    <mergeCell ref="U138:U139"/>
    <mergeCell ref="V138:V139"/>
    <mergeCell ref="W138:W139"/>
    <mergeCell ref="X138:X139"/>
    <mergeCell ref="Y138:Y139"/>
    <mergeCell ref="Z138:Z139"/>
    <mergeCell ref="L138:L139"/>
    <mergeCell ref="M138:M139"/>
    <mergeCell ref="N138:N139"/>
    <mergeCell ref="R138:R139"/>
    <mergeCell ref="S138:S139"/>
    <mergeCell ref="T138:T139"/>
    <mergeCell ref="F138:F139"/>
    <mergeCell ref="G138:G139"/>
    <mergeCell ref="H138:H139"/>
    <mergeCell ref="I138:I139"/>
    <mergeCell ref="J138:J139"/>
    <mergeCell ref="K138:K139"/>
    <mergeCell ref="AM138:AM139"/>
    <mergeCell ref="AN138:AN139"/>
    <mergeCell ref="AO138:AO139"/>
    <mergeCell ref="AP138:AP139"/>
    <mergeCell ref="AQ138:AQ139"/>
    <mergeCell ref="AR138:AR139"/>
    <mergeCell ref="AG138:AG139"/>
    <mergeCell ref="AH138:AH139"/>
    <mergeCell ref="AI138:AI139"/>
    <mergeCell ref="AJ138:AJ139"/>
    <mergeCell ref="AK138:AK139"/>
    <mergeCell ref="AL138:AL139"/>
    <mergeCell ref="AA138:AA139"/>
    <mergeCell ref="AB138:AB139"/>
    <mergeCell ref="AC138:AC139"/>
    <mergeCell ref="AD138:AD139"/>
    <mergeCell ref="AE138:AE139"/>
    <mergeCell ref="AF138:AF139"/>
    <mergeCell ref="BE138:BE139"/>
    <mergeCell ref="BF138:BF139"/>
    <mergeCell ref="BG138:BG139"/>
    <mergeCell ref="BH138:BH139"/>
    <mergeCell ref="BI138:BI139"/>
    <mergeCell ref="BJ138:BJ139"/>
    <mergeCell ref="AY138:AY139"/>
    <mergeCell ref="AZ138:AZ139"/>
    <mergeCell ref="BA138:BA139"/>
    <mergeCell ref="BB138:BB139"/>
    <mergeCell ref="BC138:BC139"/>
    <mergeCell ref="BD138:BD139"/>
    <mergeCell ref="AS138:AS139"/>
    <mergeCell ref="AT138:AT139"/>
    <mergeCell ref="AU138:AU139"/>
    <mergeCell ref="AV138:AV139"/>
    <mergeCell ref="AW138:AW139"/>
    <mergeCell ref="AX138:AX139"/>
    <mergeCell ref="CE138:CE139"/>
    <mergeCell ref="CF138:CF139"/>
    <mergeCell ref="CG138:CG139"/>
    <mergeCell ref="CH138:CH139"/>
    <mergeCell ref="BW138:BW139"/>
    <mergeCell ref="BX138:BX139"/>
    <mergeCell ref="BY138:BY139"/>
    <mergeCell ref="BZ138:BZ139"/>
    <mergeCell ref="CA138:CA139"/>
    <mergeCell ref="CB138:CB139"/>
    <mergeCell ref="BQ138:BQ139"/>
    <mergeCell ref="BR138:BR139"/>
    <mergeCell ref="BS138:BS139"/>
    <mergeCell ref="BT138:BT139"/>
    <mergeCell ref="BU138:BU139"/>
    <mergeCell ref="BV138:BV139"/>
    <mergeCell ref="BK138:BK139"/>
    <mergeCell ref="BL138:BL139"/>
    <mergeCell ref="BM138:BM139"/>
    <mergeCell ref="BN138:BN139"/>
    <mergeCell ref="BO138:BO139"/>
    <mergeCell ref="BP138:BP139"/>
    <mergeCell ref="A140:A142"/>
    <mergeCell ref="B140:B142"/>
    <mergeCell ref="F140:F142"/>
    <mergeCell ref="G140:G142"/>
    <mergeCell ref="H140:H142"/>
    <mergeCell ref="L140:L142"/>
    <mergeCell ref="DA138:DA139"/>
    <mergeCell ref="DB138:DB139"/>
    <mergeCell ref="DC138:DC139"/>
    <mergeCell ref="DD138:DD139"/>
    <mergeCell ref="DE138:DE139"/>
    <mergeCell ref="DF138:DF139"/>
    <mergeCell ref="CU138:CU139"/>
    <mergeCell ref="CV138:CV139"/>
    <mergeCell ref="CW138:CW139"/>
    <mergeCell ref="CX138:CX139"/>
    <mergeCell ref="CY138:CY139"/>
    <mergeCell ref="CZ138:CZ139"/>
    <mergeCell ref="CO138:CO139"/>
    <mergeCell ref="CP138:CP139"/>
    <mergeCell ref="CQ138:CQ139"/>
    <mergeCell ref="CR138:CR139"/>
    <mergeCell ref="CS138:CS139"/>
    <mergeCell ref="CT138:CT139"/>
    <mergeCell ref="CI138:CI139"/>
    <mergeCell ref="CJ138:CJ139"/>
    <mergeCell ref="CK138:CK139"/>
    <mergeCell ref="CL138:CL139"/>
    <mergeCell ref="CM138:CM139"/>
    <mergeCell ref="CN138:CN139"/>
    <mergeCell ref="CC138:CC139"/>
    <mergeCell ref="CD138:CD139"/>
    <mergeCell ref="AB140:AB142"/>
    <mergeCell ref="AC140:AC142"/>
    <mergeCell ref="AD140:AD142"/>
    <mergeCell ref="AE140:AE142"/>
    <mergeCell ref="AF140:AF142"/>
    <mergeCell ref="AG140:AG142"/>
    <mergeCell ref="V140:V142"/>
    <mergeCell ref="W140:W142"/>
    <mergeCell ref="X140:X142"/>
    <mergeCell ref="Y140:Y142"/>
    <mergeCell ref="Z140:Z142"/>
    <mergeCell ref="AA140:AA142"/>
    <mergeCell ref="M140:M142"/>
    <mergeCell ref="N140:N142"/>
    <mergeCell ref="R140:R142"/>
    <mergeCell ref="S140:S142"/>
    <mergeCell ref="T140:T142"/>
    <mergeCell ref="U140:U142"/>
    <mergeCell ref="Q141:Q142"/>
    <mergeCell ref="AT140:AT142"/>
    <mergeCell ref="AU140:AU142"/>
    <mergeCell ref="AV140:AV142"/>
    <mergeCell ref="AW140:AW142"/>
    <mergeCell ref="AX140:AX142"/>
    <mergeCell ref="AY140:AY142"/>
    <mergeCell ref="AN140:AN142"/>
    <mergeCell ref="AO140:AO142"/>
    <mergeCell ref="AP140:AP142"/>
    <mergeCell ref="AQ140:AQ142"/>
    <mergeCell ref="AR140:AR142"/>
    <mergeCell ref="AS140:AS142"/>
    <mergeCell ref="AH140:AH142"/>
    <mergeCell ref="AI140:AI142"/>
    <mergeCell ref="AJ140:AJ142"/>
    <mergeCell ref="AK140:AK142"/>
    <mergeCell ref="AL140:AL142"/>
    <mergeCell ref="AM140:AM142"/>
    <mergeCell ref="BL140:BL142"/>
    <mergeCell ref="BM140:BM142"/>
    <mergeCell ref="BN140:BN142"/>
    <mergeCell ref="BO140:BO142"/>
    <mergeCell ref="BP140:BP142"/>
    <mergeCell ref="BQ140:BQ142"/>
    <mergeCell ref="BF140:BF142"/>
    <mergeCell ref="BG140:BG142"/>
    <mergeCell ref="BH140:BH142"/>
    <mergeCell ref="BI140:BI142"/>
    <mergeCell ref="BJ140:BJ142"/>
    <mergeCell ref="BK140:BK142"/>
    <mergeCell ref="AZ140:AZ142"/>
    <mergeCell ref="BA140:BA142"/>
    <mergeCell ref="BB140:BB142"/>
    <mergeCell ref="BC140:BC142"/>
    <mergeCell ref="BD140:BD142"/>
    <mergeCell ref="BE140:BE142"/>
    <mergeCell ref="CN140:CN142"/>
    <mergeCell ref="CO140:CO142"/>
    <mergeCell ref="CD140:CD142"/>
    <mergeCell ref="CE140:CE142"/>
    <mergeCell ref="CF140:CF142"/>
    <mergeCell ref="CG140:CG142"/>
    <mergeCell ref="CH140:CH142"/>
    <mergeCell ref="CI140:CI142"/>
    <mergeCell ref="BX140:BX142"/>
    <mergeCell ref="BY140:BY142"/>
    <mergeCell ref="BZ140:BZ142"/>
    <mergeCell ref="CA140:CA142"/>
    <mergeCell ref="CB140:CB142"/>
    <mergeCell ref="CC140:CC142"/>
    <mergeCell ref="BR140:BR142"/>
    <mergeCell ref="BS140:BS142"/>
    <mergeCell ref="BT140:BT142"/>
    <mergeCell ref="BU140:BU142"/>
    <mergeCell ref="BV140:BV142"/>
    <mergeCell ref="BW140:BW142"/>
    <mergeCell ref="A143:A144"/>
    <mergeCell ref="B143:B144"/>
    <mergeCell ref="F143:F144"/>
    <mergeCell ref="G143:G144"/>
    <mergeCell ref="H143:H144"/>
    <mergeCell ref="I143:I144"/>
    <mergeCell ref="DB140:DB142"/>
    <mergeCell ref="DC140:DC142"/>
    <mergeCell ref="DD140:DD142"/>
    <mergeCell ref="DE140:DE142"/>
    <mergeCell ref="DF140:DF142"/>
    <mergeCell ref="I141:I142"/>
    <mergeCell ref="J141:J142"/>
    <mergeCell ref="K141:K142"/>
    <mergeCell ref="O141:O142"/>
    <mergeCell ref="P141:P142"/>
    <mergeCell ref="CV140:CV142"/>
    <mergeCell ref="CW140:CW142"/>
    <mergeCell ref="CX140:CX142"/>
    <mergeCell ref="CY140:CY142"/>
    <mergeCell ref="CZ140:CZ142"/>
    <mergeCell ref="DA140:DA142"/>
    <mergeCell ref="CP140:CP142"/>
    <mergeCell ref="CQ140:CQ142"/>
    <mergeCell ref="CR140:CR142"/>
    <mergeCell ref="CS140:CS142"/>
    <mergeCell ref="CT140:CT142"/>
    <mergeCell ref="CU140:CU142"/>
    <mergeCell ref="CJ140:CJ142"/>
    <mergeCell ref="CK140:CK142"/>
    <mergeCell ref="CL140:CL142"/>
    <mergeCell ref="CM140:CM142"/>
    <mergeCell ref="Y143:Y144"/>
    <mergeCell ref="Z143:Z144"/>
    <mergeCell ref="AA143:AA144"/>
    <mergeCell ref="AB143:AB144"/>
    <mergeCell ref="AC143:AC144"/>
    <mergeCell ref="AD143:AD144"/>
    <mergeCell ref="S143:S144"/>
    <mergeCell ref="T143:T144"/>
    <mergeCell ref="U143:U144"/>
    <mergeCell ref="V143:V144"/>
    <mergeCell ref="W143:W144"/>
    <mergeCell ref="X143:X144"/>
    <mergeCell ref="J143:J144"/>
    <mergeCell ref="K143:K144"/>
    <mergeCell ref="L143:L144"/>
    <mergeCell ref="M143:M144"/>
    <mergeCell ref="N143:N144"/>
    <mergeCell ref="R143:R144"/>
    <mergeCell ref="AQ143:AQ144"/>
    <mergeCell ref="AR143:AR144"/>
    <mergeCell ref="AS143:AS144"/>
    <mergeCell ref="AT143:AT144"/>
    <mergeCell ref="AU143:AU144"/>
    <mergeCell ref="AV143:AV144"/>
    <mergeCell ref="AK143:AK144"/>
    <mergeCell ref="AL143:AL144"/>
    <mergeCell ref="AM143:AM144"/>
    <mergeCell ref="AN143:AN144"/>
    <mergeCell ref="AO143:AO144"/>
    <mergeCell ref="AP143:AP144"/>
    <mergeCell ref="AE143:AE144"/>
    <mergeCell ref="AF143:AF144"/>
    <mergeCell ref="AG143:AG144"/>
    <mergeCell ref="AH143:AH144"/>
    <mergeCell ref="AI143:AI144"/>
    <mergeCell ref="AJ143:AJ144"/>
    <mergeCell ref="BI143:BI144"/>
    <mergeCell ref="BJ143:BJ144"/>
    <mergeCell ref="BK143:BK144"/>
    <mergeCell ref="BL143:BL144"/>
    <mergeCell ref="BM143:BM144"/>
    <mergeCell ref="BN143:BN144"/>
    <mergeCell ref="BC143:BC144"/>
    <mergeCell ref="BD143:BD144"/>
    <mergeCell ref="BE143:BE144"/>
    <mergeCell ref="BF143:BF144"/>
    <mergeCell ref="BG143:BG144"/>
    <mergeCell ref="BH143:BH144"/>
    <mergeCell ref="AW143:AW144"/>
    <mergeCell ref="AX143:AX144"/>
    <mergeCell ref="AY143:AY144"/>
    <mergeCell ref="AZ143:AZ144"/>
    <mergeCell ref="BA143:BA144"/>
    <mergeCell ref="BB143:BB144"/>
    <mergeCell ref="CK143:CK144"/>
    <mergeCell ref="CL143:CL144"/>
    <mergeCell ref="CA143:CA144"/>
    <mergeCell ref="CB143:CB144"/>
    <mergeCell ref="CC143:CC144"/>
    <mergeCell ref="CD143:CD144"/>
    <mergeCell ref="CE143:CE144"/>
    <mergeCell ref="CF143:CF144"/>
    <mergeCell ref="BU143:BU144"/>
    <mergeCell ref="BV143:BV144"/>
    <mergeCell ref="BW143:BW144"/>
    <mergeCell ref="BX143:BX144"/>
    <mergeCell ref="BY143:BY144"/>
    <mergeCell ref="BZ143:BZ144"/>
    <mergeCell ref="BO143:BO144"/>
    <mergeCell ref="BP143:BP144"/>
    <mergeCell ref="BQ143:BQ144"/>
    <mergeCell ref="BR143:BR144"/>
    <mergeCell ref="BS143:BS144"/>
    <mergeCell ref="BT143:BT144"/>
    <mergeCell ref="DE143:DE144"/>
    <mergeCell ref="DF143:DF144"/>
    <mergeCell ref="A146:A153"/>
    <mergeCell ref="B146:B153"/>
    <mergeCell ref="F146:F153"/>
    <mergeCell ref="G146:G153"/>
    <mergeCell ref="H146:H153"/>
    <mergeCell ref="I146:I153"/>
    <mergeCell ref="J146:J153"/>
    <mergeCell ref="K146:K153"/>
    <mergeCell ref="CY143:CY144"/>
    <mergeCell ref="CZ143:CZ144"/>
    <mergeCell ref="DA143:DA144"/>
    <mergeCell ref="DB143:DB144"/>
    <mergeCell ref="DC143:DC144"/>
    <mergeCell ref="DD143:DD144"/>
    <mergeCell ref="CS143:CS144"/>
    <mergeCell ref="CT143:CT144"/>
    <mergeCell ref="CU143:CU144"/>
    <mergeCell ref="CV143:CV144"/>
    <mergeCell ref="CW143:CW144"/>
    <mergeCell ref="CX143:CX144"/>
    <mergeCell ref="CM143:CM144"/>
    <mergeCell ref="CN143:CN144"/>
    <mergeCell ref="CO143:CO144"/>
    <mergeCell ref="CP143:CP144"/>
    <mergeCell ref="CQ143:CQ144"/>
    <mergeCell ref="CR143:CR144"/>
    <mergeCell ref="CG143:CG144"/>
    <mergeCell ref="CH143:CH144"/>
    <mergeCell ref="CI143:CI144"/>
    <mergeCell ref="CJ143:CJ144"/>
    <mergeCell ref="AA146:AA153"/>
    <mergeCell ref="AB146:AB153"/>
    <mergeCell ref="AC146:AC153"/>
    <mergeCell ref="AD146:AD153"/>
    <mergeCell ref="AE146:AE153"/>
    <mergeCell ref="AF146:AF153"/>
    <mergeCell ref="U146:U153"/>
    <mergeCell ref="V146:V153"/>
    <mergeCell ref="W146:W153"/>
    <mergeCell ref="X146:X153"/>
    <mergeCell ref="Y146:Y153"/>
    <mergeCell ref="Z146:Z153"/>
    <mergeCell ref="L146:L153"/>
    <mergeCell ref="M146:M153"/>
    <mergeCell ref="N146:N153"/>
    <mergeCell ref="R146:R153"/>
    <mergeCell ref="S146:S153"/>
    <mergeCell ref="T146:T153"/>
    <mergeCell ref="AS146:AS153"/>
    <mergeCell ref="AT146:AT153"/>
    <mergeCell ref="AU146:AU153"/>
    <mergeCell ref="AV146:AV153"/>
    <mergeCell ref="AW146:AW153"/>
    <mergeCell ref="AX146:AX153"/>
    <mergeCell ref="AM146:AM153"/>
    <mergeCell ref="AN146:AN153"/>
    <mergeCell ref="AO146:AO153"/>
    <mergeCell ref="AP146:AP153"/>
    <mergeCell ref="AQ146:AQ153"/>
    <mergeCell ref="AR146:AR153"/>
    <mergeCell ref="AG146:AG153"/>
    <mergeCell ref="AH146:AH153"/>
    <mergeCell ref="AI146:AI153"/>
    <mergeCell ref="AJ146:AJ153"/>
    <mergeCell ref="AK146:AK153"/>
    <mergeCell ref="AL146:AL153"/>
    <mergeCell ref="BT146:BT153"/>
    <mergeCell ref="BU146:BU153"/>
    <mergeCell ref="BV146:BV153"/>
    <mergeCell ref="BK146:BK153"/>
    <mergeCell ref="BL146:BL153"/>
    <mergeCell ref="BM146:BM153"/>
    <mergeCell ref="BN146:BN153"/>
    <mergeCell ref="BO146:BO153"/>
    <mergeCell ref="BP146:BP153"/>
    <mergeCell ref="BE146:BE153"/>
    <mergeCell ref="BF146:BF153"/>
    <mergeCell ref="BG146:BG153"/>
    <mergeCell ref="BH146:BH153"/>
    <mergeCell ref="BI146:BI153"/>
    <mergeCell ref="BJ146:BJ153"/>
    <mergeCell ref="AY146:AY153"/>
    <mergeCell ref="AZ146:AZ153"/>
    <mergeCell ref="BA146:BA153"/>
    <mergeCell ref="BB146:BB153"/>
    <mergeCell ref="BC146:BC153"/>
    <mergeCell ref="BD146:BD153"/>
    <mergeCell ref="DF146:DF153"/>
    <mergeCell ref="CU146:CU153"/>
    <mergeCell ref="CV146:CV153"/>
    <mergeCell ref="CW146:CW153"/>
    <mergeCell ref="CX146:CX153"/>
    <mergeCell ref="CY146:CY153"/>
    <mergeCell ref="CZ146:CZ153"/>
    <mergeCell ref="CO146:CO153"/>
    <mergeCell ref="CP146:CP153"/>
    <mergeCell ref="CQ146:CQ153"/>
    <mergeCell ref="CR146:CR153"/>
    <mergeCell ref="CS146:CS153"/>
    <mergeCell ref="CT146:CT153"/>
    <mergeCell ref="CI146:CI153"/>
    <mergeCell ref="CJ146:CJ153"/>
    <mergeCell ref="CK146:CK153"/>
    <mergeCell ref="CL146:CL153"/>
    <mergeCell ref="CM146:CM153"/>
    <mergeCell ref="CN146:CN153"/>
    <mergeCell ref="G154:G157"/>
    <mergeCell ref="H154:H157"/>
    <mergeCell ref="I154:I157"/>
    <mergeCell ref="J154:J157"/>
    <mergeCell ref="K154:K157"/>
    <mergeCell ref="L154:L157"/>
    <mergeCell ref="C148:C153"/>
    <mergeCell ref="D148:D153"/>
    <mergeCell ref="E148:E153"/>
    <mergeCell ref="A154:A157"/>
    <mergeCell ref="B154:B157"/>
    <mergeCell ref="F154:F157"/>
    <mergeCell ref="DA146:DA153"/>
    <mergeCell ref="DB146:DB153"/>
    <mergeCell ref="DC146:DC153"/>
    <mergeCell ref="DD146:DD153"/>
    <mergeCell ref="DE146:DE153"/>
    <mergeCell ref="CC146:CC153"/>
    <mergeCell ref="CD146:CD153"/>
    <mergeCell ref="CE146:CE153"/>
    <mergeCell ref="CF146:CF153"/>
    <mergeCell ref="CG146:CG153"/>
    <mergeCell ref="CH146:CH153"/>
    <mergeCell ref="BW146:BW153"/>
    <mergeCell ref="BX146:BX153"/>
    <mergeCell ref="BY146:BY153"/>
    <mergeCell ref="BZ146:BZ153"/>
    <mergeCell ref="CA146:CA153"/>
    <mergeCell ref="CB146:CB153"/>
    <mergeCell ref="BQ146:BQ153"/>
    <mergeCell ref="BR146:BR153"/>
    <mergeCell ref="BS146:BS153"/>
    <mergeCell ref="AB154:AB157"/>
    <mergeCell ref="AC154:AC157"/>
    <mergeCell ref="AD154:AD157"/>
    <mergeCell ref="AE154:AE157"/>
    <mergeCell ref="AF154:AF157"/>
    <mergeCell ref="AG154:AG157"/>
    <mergeCell ref="V154:V157"/>
    <mergeCell ref="W154:W157"/>
    <mergeCell ref="X154:X157"/>
    <mergeCell ref="Y154:Y157"/>
    <mergeCell ref="Z154:Z157"/>
    <mergeCell ref="AA154:AA157"/>
    <mergeCell ref="M154:M157"/>
    <mergeCell ref="N154:N157"/>
    <mergeCell ref="R154:R157"/>
    <mergeCell ref="S154:S157"/>
    <mergeCell ref="T154:T157"/>
    <mergeCell ref="U154:U157"/>
    <mergeCell ref="AT154:AT157"/>
    <mergeCell ref="AU154:AU157"/>
    <mergeCell ref="AV154:AV157"/>
    <mergeCell ref="AW154:AW157"/>
    <mergeCell ref="AX154:AX157"/>
    <mergeCell ref="AY154:AY157"/>
    <mergeCell ref="AN154:AN157"/>
    <mergeCell ref="AO154:AO157"/>
    <mergeCell ref="AP154:AP157"/>
    <mergeCell ref="AQ154:AQ157"/>
    <mergeCell ref="AR154:AR157"/>
    <mergeCell ref="AS154:AS157"/>
    <mergeCell ref="AH154:AH157"/>
    <mergeCell ref="AI154:AI157"/>
    <mergeCell ref="AJ154:AJ157"/>
    <mergeCell ref="AK154:AK157"/>
    <mergeCell ref="AL154:AL157"/>
    <mergeCell ref="AM154:AM157"/>
    <mergeCell ref="BL154:BL157"/>
    <mergeCell ref="BM154:BM157"/>
    <mergeCell ref="BN154:BN157"/>
    <mergeCell ref="BO154:BO157"/>
    <mergeCell ref="BP154:BP157"/>
    <mergeCell ref="BQ154:BQ157"/>
    <mergeCell ref="BF154:BF157"/>
    <mergeCell ref="BG154:BG157"/>
    <mergeCell ref="BH154:BH157"/>
    <mergeCell ref="BI154:BI157"/>
    <mergeCell ref="BJ154:BJ157"/>
    <mergeCell ref="BK154:BK157"/>
    <mergeCell ref="AZ154:AZ157"/>
    <mergeCell ref="BA154:BA157"/>
    <mergeCell ref="BB154:BB157"/>
    <mergeCell ref="BC154:BC157"/>
    <mergeCell ref="BD154:BD157"/>
    <mergeCell ref="BE154:BE157"/>
    <mergeCell ref="CD154:CD157"/>
    <mergeCell ref="CE154:CE157"/>
    <mergeCell ref="CF154:CF157"/>
    <mergeCell ref="CG154:CG157"/>
    <mergeCell ref="CH154:CH157"/>
    <mergeCell ref="CI154:CI157"/>
    <mergeCell ref="BX154:BX157"/>
    <mergeCell ref="BY154:BY157"/>
    <mergeCell ref="BZ154:BZ157"/>
    <mergeCell ref="CA154:CA157"/>
    <mergeCell ref="CB154:CB157"/>
    <mergeCell ref="CC154:CC157"/>
    <mergeCell ref="BR154:BR157"/>
    <mergeCell ref="BS154:BS157"/>
    <mergeCell ref="BT154:BT157"/>
    <mergeCell ref="BU154:BU157"/>
    <mergeCell ref="BV154:BV157"/>
    <mergeCell ref="BW154:BW157"/>
    <mergeCell ref="A158:A159"/>
    <mergeCell ref="B158:B159"/>
    <mergeCell ref="F158:F159"/>
    <mergeCell ref="G158:G159"/>
    <mergeCell ref="H158:H159"/>
    <mergeCell ref="I158:I159"/>
    <mergeCell ref="DB154:DB157"/>
    <mergeCell ref="DC154:DC157"/>
    <mergeCell ref="DD154:DD157"/>
    <mergeCell ref="DE154:DE157"/>
    <mergeCell ref="DF154:DF157"/>
    <mergeCell ref="C155:C157"/>
    <mergeCell ref="D155:D157"/>
    <mergeCell ref="E155:E157"/>
    <mergeCell ref="CV154:CV157"/>
    <mergeCell ref="CW154:CW157"/>
    <mergeCell ref="CX154:CX157"/>
    <mergeCell ref="CY154:CY157"/>
    <mergeCell ref="CZ154:CZ157"/>
    <mergeCell ref="DA154:DA157"/>
    <mergeCell ref="CP154:CP157"/>
    <mergeCell ref="CQ154:CQ157"/>
    <mergeCell ref="CR154:CR157"/>
    <mergeCell ref="CS154:CS157"/>
    <mergeCell ref="CT154:CT157"/>
    <mergeCell ref="CU154:CU157"/>
    <mergeCell ref="CJ154:CJ157"/>
    <mergeCell ref="CK154:CK157"/>
    <mergeCell ref="CL154:CL157"/>
    <mergeCell ref="CM154:CM157"/>
    <mergeCell ref="CN154:CN157"/>
    <mergeCell ref="CO154:CO157"/>
    <mergeCell ref="Y158:Y159"/>
    <mergeCell ref="Z158:Z159"/>
    <mergeCell ref="AA158:AA159"/>
    <mergeCell ref="AB158:AB159"/>
    <mergeCell ref="AC158:AC159"/>
    <mergeCell ref="AD158:AD159"/>
    <mergeCell ref="S158:S159"/>
    <mergeCell ref="T158:T159"/>
    <mergeCell ref="U158:U159"/>
    <mergeCell ref="V158:V159"/>
    <mergeCell ref="W158:W159"/>
    <mergeCell ref="X158:X159"/>
    <mergeCell ref="J158:J159"/>
    <mergeCell ref="K158:K159"/>
    <mergeCell ref="L158:L159"/>
    <mergeCell ref="M158:M159"/>
    <mergeCell ref="N158:N159"/>
    <mergeCell ref="R158:R159"/>
    <mergeCell ref="AQ158:AQ159"/>
    <mergeCell ref="AR158:AR159"/>
    <mergeCell ref="AS158:AS159"/>
    <mergeCell ref="AT158:AT159"/>
    <mergeCell ref="AU158:AU159"/>
    <mergeCell ref="AV158:AV159"/>
    <mergeCell ref="AK158:AK159"/>
    <mergeCell ref="AL158:AL159"/>
    <mergeCell ref="AM158:AM159"/>
    <mergeCell ref="AN158:AN159"/>
    <mergeCell ref="AO158:AO159"/>
    <mergeCell ref="AP158:AP159"/>
    <mergeCell ref="AE158:AE159"/>
    <mergeCell ref="AF158:AF159"/>
    <mergeCell ref="AG158:AG159"/>
    <mergeCell ref="AH158:AH159"/>
    <mergeCell ref="AI158:AI159"/>
    <mergeCell ref="AJ158:AJ159"/>
    <mergeCell ref="BI158:BI159"/>
    <mergeCell ref="BJ158:BJ159"/>
    <mergeCell ref="BK158:BK159"/>
    <mergeCell ref="BL158:BL159"/>
    <mergeCell ref="BM158:BM159"/>
    <mergeCell ref="BN158:BN159"/>
    <mergeCell ref="BC158:BC159"/>
    <mergeCell ref="BD158:BD159"/>
    <mergeCell ref="BE158:BE159"/>
    <mergeCell ref="BF158:BF159"/>
    <mergeCell ref="BG158:BG159"/>
    <mergeCell ref="BH158:BH159"/>
    <mergeCell ref="AW158:AW159"/>
    <mergeCell ref="AX158:AX159"/>
    <mergeCell ref="AY158:AY159"/>
    <mergeCell ref="AZ158:AZ159"/>
    <mergeCell ref="BA158:BA159"/>
    <mergeCell ref="BB158:BB159"/>
    <mergeCell ref="CK158:CK159"/>
    <mergeCell ref="CL158:CL159"/>
    <mergeCell ref="CA158:CA159"/>
    <mergeCell ref="CB158:CB159"/>
    <mergeCell ref="CC158:CC159"/>
    <mergeCell ref="CD158:CD159"/>
    <mergeCell ref="CE158:CE159"/>
    <mergeCell ref="CF158:CF159"/>
    <mergeCell ref="BU158:BU159"/>
    <mergeCell ref="BV158:BV159"/>
    <mergeCell ref="BW158:BW159"/>
    <mergeCell ref="BX158:BX159"/>
    <mergeCell ref="BY158:BY159"/>
    <mergeCell ref="BZ158:BZ159"/>
    <mergeCell ref="BO158:BO159"/>
    <mergeCell ref="BP158:BP159"/>
    <mergeCell ref="BQ158:BQ159"/>
    <mergeCell ref="BR158:BR159"/>
    <mergeCell ref="BS158:BS159"/>
    <mergeCell ref="BT158:BT159"/>
    <mergeCell ref="DE158:DE159"/>
    <mergeCell ref="DF158:DF159"/>
    <mergeCell ref="A160:A161"/>
    <mergeCell ref="B160:B161"/>
    <mergeCell ref="F160:F161"/>
    <mergeCell ref="G160:G161"/>
    <mergeCell ref="H160:H161"/>
    <mergeCell ref="I160:I161"/>
    <mergeCell ref="J160:J161"/>
    <mergeCell ref="K160:K161"/>
    <mergeCell ref="CY158:CY159"/>
    <mergeCell ref="CZ158:CZ159"/>
    <mergeCell ref="DA158:DA159"/>
    <mergeCell ref="DB158:DB159"/>
    <mergeCell ref="DC158:DC159"/>
    <mergeCell ref="DD158:DD159"/>
    <mergeCell ref="CS158:CS159"/>
    <mergeCell ref="CT158:CT159"/>
    <mergeCell ref="CU158:CU159"/>
    <mergeCell ref="CV158:CV159"/>
    <mergeCell ref="CW158:CW159"/>
    <mergeCell ref="CX158:CX159"/>
    <mergeCell ref="CM158:CM159"/>
    <mergeCell ref="CN158:CN159"/>
    <mergeCell ref="CO158:CO159"/>
    <mergeCell ref="CP158:CP159"/>
    <mergeCell ref="CQ158:CQ159"/>
    <mergeCell ref="CR158:CR159"/>
    <mergeCell ref="CG158:CG159"/>
    <mergeCell ref="CH158:CH159"/>
    <mergeCell ref="CI158:CI159"/>
    <mergeCell ref="CJ158:CJ159"/>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60:L161"/>
    <mergeCell ref="M160:M161"/>
    <mergeCell ref="N160:N161"/>
    <mergeCell ref="R160:R161"/>
    <mergeCell ref="S160:S161"/>
    <mergeCell ref="T160:T161"/>
    <mergeCell ref="AS160:AS161"/>
    <mergeCell ref="AT160:AT161"/>
    <mergeCell ref="AU160:AU161"/>
    <mergeCell ref="AV160:AV161"/>
    <mergeCell ref="AW160:AW161"/>
    <mergeCell ref="AX160:AX161"/>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BT160:BT161"/>
    <mergeCell ref="BU160:BU161"/>
    <mergeCell ref="BV160:BV161"/>
    <mergeCell ref="BK160:BK161"/>
    <mergeCell ref="BL160:BL161"/>
    <mergeCell ref="BM160:BM161"/>
    <mergeCell ref="BN160:BN161"/>
    <mergeCell ref="BO160:BO161"/>
    <mergeCell ref="BP160:BP161"/>
    <mergeCell ref="BE160:BE161"/>
    <mergeCell ref="BF160:BF161"/>
    <mergeCell ref="BG160:BG161"/>
    <mergeCell ref="BH160:BH161"/>
    <mergeCell ref="BI160:BI161"/>
    <mergeCell ref="BJ160:BJ161"/>
    <mergeCell ref="AY160:AY161"/>
    <mergeCell ref="AZ160:AZ161"/>
    <mergeCell ref="BA160:BA161"/>
    <mergeCell ref="BB160:BB161"/>
    <mergeCell ref="BC160:BC161"/>
    <mergeCell ref="BD160:BD161"/>
    <mergeCell ref="DF160:DF161"/>
    <mergeCell ref="CU160:CU161"/>
    <mergeCell ref="CV160:CV161"/>
    <mergeCell ref="CW160:CW161"/>
    <mergeCell ref="CX160:CX161"/>
    <mergeCell ref="CY160:CY161"/>
    <mergeCell ref="CZ160:CZ161"/>
    <mergeCell ref="CO160:CO161"/>
    <mergeCell ref="CP160:CP161"/>
    <mergeCell ref="CQ160:CQ161"/>
    <mergeCell ref="CR160:CR161"/>
    <mergeCell ref="CS160:CS161"/>
    <mergeCell ref="CT160:CT161"/>
    <mergeCell ref="CI160:CI161"/>
    <mergeCell ref="CJ160:CJ161"/>
    <mergeCell ref="CK160:CK161"/>
    <mergeCell ref="CL160:CL161"/>
    <mergeCell ref="CM160:CM161"/>
    <mergeCell ref="CN160:CN161"/>
    <mergeCell ref="J162:J164"/>
    <mergeCell ref="K162:K164"/>
    <mergeCell ref="L162:L164"/>
    <mergeCell ref="M162:M164"/>
    <mergeCell ref="N162:N164"/>
    <mergeCell ref="R162:R164"/>
    <mergeCell ref="A162:A164"/>
    <mergeCell ref="B162:B164"/>
    <mergeCell ref="F162:F164"/>
    <mergeCell ref="G162:G164"/>
    <mergeCell ref="H162:H164"/>
    <mergeCell ref="I162:I164"/>
    <mergeCell ref="DA160:DA161"/>
    <mergeCell ref="DB160:DB161"/>
    <mergeCell ref="DC160:DC161"/>
    <mergeCell ref="DD160:DD161"/>
    <mergeCell ref="DE160:DE161"/>
    <mergeCell ref="CC160:CC161"/>
    <mergeCell ref="CD160:CD161"/>
    <mergeCell ref="CE160:CE161"/>
    <mergeCell ref="CF160:CF161"/>
    <mergeCell ref="CG160:CG161"/>
    <mergeCell ref="CH160:CH161"/>
    <mergeCell ref="BW160:BW161"/>
    <mergeCell ref="BX160:BX161"/>
    <mergeCell ref="BY160:BY161"/>
    <mergeCell ref="BZ160:BZ161"/>
    <mergeCell ref="CA160:CA161"/>
    <mergeCell ref="CB160:CB161"/>
    <mergeCell ref="BQ160:BQ161"/>
    <mergeCell ref="BR160:BR161"/>
    <mergeCell ref="BS160:BS161"/>
    <mergeCell ref="AE162:AE164"/>
    <mergeCell ref="AF162:AF164"/>
    <mergeCell ref="AG162:AG164"/>
    <mergeCell ref="AH162:AH164"/>
    <mergeCell ref="AI162:AI164"/>
    <mergeCell ref="AJ162:AJ164"/>
    <mergeCell ref="Y162:Y164"/>
    <mergeCell ref="Z162:Z164"/>
    <mergeCell ref="AA162:AA164"/>
    <mergeCell ref="AB162:AB164"/>
    <mergeCell ref="AC162:AC164"/>
    <mergeCell ref="AD162:AD164"/>
    <mergeCell ref="S162:S164"/>
    <mergeCell ref="T162:T164"/>
    <mergeCell ref="U162:U164"/>
    <mergeCell ref="V162:V164"/>
    <mergeCell ref="W162:W164"/>
    <mergeCell ref="X162:X164"/>
    <mergeCell ref="AW162:AW164"/>
    <mergeCell ref="AX162:AX164"/>
    <mergeCell ref="AY162:AY164"/>
    <mergeCell ref="AZ162:AZ164"/>
    <mergeCell ref="BA162:BA164"/>
    <mergeCell ref="BB162:BB164"/>
    <mergeCell ref="AQ162:AQ164"/>
    <mergeCell ref="AR162:AR164"/>
    <mergeCell ref="AS162:AS164"/>
    <mergeCell ref="AT162:AT164"/>
    <mergeCell ref="AU162:AU164"/>
    <mergeCell ref="AV162:AV164"/>
    <mergeCell ref="AK162:AK164"/>
    <mergeCell ref="AL162:AL164"/>
    <mergeCell ref="AM162:AM164"/>
    <mergeCell ref="AN162:AN164"/>
    <mergeCell ref="AO162:AO164"/>
    <mergeCell ref="AP162:AP164"/>
    <mergeCell ref="BO162:BO164"/>
    <mergeCell ref="BP162:BP164"/>
    <mergeCell ref="BQ162:BQ164"/>
    <mergeCell ref="BR162:BR164"/>
    <mergeCell ref="BS162:BS164"/>
    <mergeCell ref="BT162:BT164"/>
    <mergeCell ref="BI162:BI164"/>
    <mergeCell ref="BJ162:BJ164"/>
    <mergeCell ref="BK162:BK164"/>
    <mergeCell ref="BL162:BL164"/>
    <mergeCell ref="BM162:BM164"/>
    <mergeCell ref="BN162:BN164"/>
    <mergeCell ref="BC162:BC164"/>
    <mergeCell ref="BD162:BD164"/>
    <mergeCell ref="BE162:BE164"/>
    <mergeCell ref="BF162:BF164"/>
    <mergeCell ref="BG162:BG164"/>
    <mergeCell ref="BH162:BH164"/>
    <mergeCell ref="CQ162:CQ164"/>
    <mergeCell ref="CR162:CR164"/>
    <mergeCell ref="CG162:CG164"/>
    <mergeCell ref="CH162:CH164"/>
    <mergeCell ref="CI162:CI164"/>
    <mergeCell ref="CJ162:CJ164"/>
    <mergeCell ref="CK162:CK164"/>
    <mergeCell ref="CL162:CL164"/>
    <mergeCell ref="CA162:CA164"/>
    <mergeCell ref="CB162:CB164"/>
    <mergeCell ref="CC162:CC164"/>
    <mergeCell ref="CD162:CD164"/>
    <mergeCell ref="CE162:CE164"/>
    <mergeCell ref="CF162:CF164"/>
    <mergeCell ref="BU162:BU164"/>
    <mergeCell ref="BV162:BV164"/>
    <mergeCell ref="BW162:BW164"/>
    <mergeCell ref="BX162:BX164"/>
    <mergeCell ref="BY162:BY164"/>
    <mergeCell ref="BZ162:BZ164"/>
    <mergeCell ref="I165:I168"/>
    <mergeCell ref="J165:J168"/>
    <mergeCell ref="K165:K168"/>
    <mergeCell ref="L165:L168"/>
    <mergeCell ref="M165:M168"/>
    <mergeCell ref="N165:N168"/>
    <mergeCell ref="DE162:DE164"/>
    <mergeCell ref="DF162:DF164"/>
    <mergeCell ref="C163:C164"/>
    <mergeCell ref="D163:D164"/>
    <mergeCell ref="E163:E164"/>
    <mergeCell ref="A165:A168"/>
    <mergeCell ref="B165:B168"/>
    <mergeCell ref="F165:F168"/>
    <mergeCell ref="G165:G168"/>
    <mergeCell ref="H165:H168"/>
    <mergeCell ref="CY162:CY164"/>
    <mergeCell ref="CZ162:CZ164"/>
    <mergeCell ref="DA162:DA164"/>
    <mergeCell ref="DB162:DB164"/>
    <mergeCell ref="DC162:DC164"/>
    <mergeCell ref="DD162:DD164"/>
    <mergeCell ref="CS162:CS164"/>
    <mergeCell ref="CT162:CT164"/>
    <mergeCell ref="CU162:CU164"/>
    <mergeCell ref="CV162:CV164"/>
    <mergeCell ref="CW162:CW164"/>
    <mergeCell ref="CX162:CX164"/>
    <mergeCell ref="CM162:CM164"/>
    <mergeCell ref="CN162:CN164"/>
    <mergeCell ref="CO162:CO164"/>
    <mergeCell ref="CP162:CP164"/>
    <mergeCell ref="AD165:AD168"/>
    <mergeCell ref="AE165:AE168"/>
    <mergeCell ref="AF165:AF168"/>
    <mergeCell ref="AG165:AG168"/>
    <mergeCell ref="AH165:AH168"/>
    <mergeCell ref="AI165:AI168"/>
    <mergeCell ref="X165:X168"/>
    <mergeCell ref="Y165:Y168"/>
    <mergeCell ref="Z165:Z168"/>
    <mergeCell ref="AA165:AA168"/>
    <mergeCell ref="AB165:AB168"/>
    <mergeCell ref="AC165:AC168"/>
    <mergeCell ref="R165:R168"/>
    <mergeCell ref="S165:S168"/>
    <mergeCell ref="T165:T168"/>
    <mergeCell ref="U165:U168"/>
    <mergeCell ref="V165:V168"/>
    <mergeCell ref="W165:W168"/>
    <mergeCell ref="AV165:AV168"/>
    <mergeCell ref="AW165:AW168"/>
    <mergeCell ref="AX165:AX168"/>
    <mergeCell ref="AY165:AY168"/>
    <mergeCell ref="AZ165:AZ168"/>
    <mergeCell ref="BA165:BA168"/>
    <mergeCell ref="AP165:AP168"/>
    <mergeCell ref="AQ165:AQ168"/>
    <mergeCell ref="AR165:AR168"/>
    <mergeCell ref="AS165:AS168"/>
    <mergeCell ref="AT165:AT168"/>
    <mergeCell ref="AU165:AU168"/>
    <mergeCell ref="AJ165:AJ168"/>
    <mergeCell ref="AK165:AK168"/>
    <mergeCell ref="AL165:AL168"/>
    <mergeCell ref="AM165:AM168"/>
    <mergeCell ref="AN165:AN168"/>
    <mergeCell ref="AO165:AO168"/>
    <mergeCell ref="BN165:BN168"/>
    <mergeCell ref="BO165:BO168"/>
    <mergeCell ref="BP165:BP168"/>
    <mergeCell ref="BQ165:BQ168"/>
    <mergeCell ref="BR165:BR168"/>
    <mergeCell ref="BS165:BS168"/>
    <mergeCell ref="BH165:BH168"/>
    <mergeCell ref="BI165:BI168"/>
    <mergeCell ref="BJ165:BJ168"/>
    <mergeCell ref="BK165:BK168"/>
    <mergeCell ref="BL165:BL168"/>
    <mergeCell ref="BM165:BM168"/>
    <mergeCell ref="BB165:BB168"/>
    <mergeCell ref="BC165:BC168"/>
    <mergeCell ref="BD165:BD168"/>
    <mergeCell ref="BE165:BE168"/>
    <mergeCell ref="BF165:BF168"/>
    <mergeCell ref="BG165:BG168"/>
    <mergeCell ref="CN165:CN168"/>
    <mergeCell ref="CO165:CO168"/>
    <mergeCell ref="CP165:CP168"/>
    <mergeCell ref="CQ165:CQ168"/>
    <mergeCell ref="CF165:CF168"/>
    <mergeCell ref="CG165:CG168"/>
    <mergeCell ref="CH165:CH168"/>
    <mergeCell ref="CI165:CI168"/>
    <mergeCell ref="CJ165:CJ168"/>
    <mergeCell ref="CK165:CK168"/>
    <mergeCell ref="BZ165:BZ168"/>
    <mergeCell ref="CA165:CA168"/>
    <mergeCell ref="CB165:CB168"/>
    <mergeCell ref="CC165:CC168"/>
    <mergeCell ref="CD165:CD168"/>
    <mergeCell ref="CE165:CE168"/>
    <mergeCell ref="BT165:BT168"/>
    <mergeCell ref="BU165:BU168"/>
    <mergeCell ref="BV165:BV168"/>
    <mergeCell ref="BW165:BW168"/>
    <mergeCell ref="BX165:BX168"/>
    <mergeCell ref="BY165:BY168"/>
    <mergeCell ref="J169:J172"/>
    <mergeCell ref="K169:K172"/>
    <mergeCell ref="L169:L172"/>
    <mergeCell ref="M169:M172"/>
    <mergeCell ref="N169:N172"/>
    <mergeCell ref="R169:R172"/>
    <mergeCell ref="A169:A172"/>
    <mergeCell ref="B169:B172"/>
    <mergeCell ref="F169:F172"/>
    <mergeCell ref="G169:G172"/>
    <mergeCell ref="H169:H172"/>
    <mergeCell ref="I169:I172"/>
    <mergeCell ref="DD165:DD168"/>
    <mergeCell ref="DE165:DE168"/>
    <mergeCell ref="DF165:DF168"/>
    <mergeCell ref="C166:C168"/>
    <mergeCell ref="D166:D168"/>
    <mergeCell ref="E166:E168"/>
    <mergeCell ref="CX165:CX168"/>
    <mergeCell ref="CY165:CY168"/>
    <mergeCell ref="CZ165:CZ168"/>
    <mergeCell ref="DA165:DA168"/>
    <mergeCell ref="DB165:DB168"/>
    <mergeCell ref="DC165:DC168"/>
    <mergeCell ref="CR165:CR168"/>
    <mergeCell ref="CS165:CS168"/>
    <mergeCell ref="CT165:CT168"/>
    <mergeCell ref="CU165:CU168"/>
    <mergeCell ref="CV165:CV168"/>
    <mergeCell ref="CW165:CW168"/>
    <mergeCell ref="CL165:CL168"/>
    <mergeCell ref="CM165:CM168"/>
    <mergeCell ref="AE169:AE172"/>
    <mergeCell ref="AF169:AF172"/>
    <mergeCell ref="AG169:AG172"/>
    <mergeCell ref="AH169:AH172"/>
    <mergeCell ref="AI169:AI172"/>
    <mergeCell ref="AJ169:AJ172"/>
    <mergeCell ref="Y169:Y172"/>
    <mergeCell ref="Z169:Z172"/>
    <mergeCell ref="AA169:AA172"/>
    <mergeCell ref="AB169:AB172"/>
    <mergeCell ref="AC169:AC172"/>
    <mergeCell ref="AD169:AD172"/>
    <mergeCell ref="S169:S172"/>
    <mergeCell ref="T169:T172"/>
    <mergeCell ref="U169:U172"/>
    <mergeCell ref="V169:V172"/>
    <mergeCell ref="W169:W172"/>
    <mergeCell ref="X169:X172"/>
    <mergeCell ref="AW169:AW172"/>
    <mergeCell ref="AX169:AX172"/>
    <mergeCell ref="AY169:AY172"/>
    <mergeCell ref="AZ169:AZ172"/>
    <mergeCell ref="BA169:BA172"/>
    <mergeCell ref="BB169:BB172"/>
    <mergeCell ref="AQ169:AQ172"/>
    <mergeCell ref="AR169:AR172"/>
    <mergeCell ref="AS169:AS172"/>
    <mergeCell ref="AT169:AT172"/>
    <mergeCell ref="AU169:AU172"/>
    <mergeCell ref="AV169:AV172"/>
    <mergeCell ref="AK169:AK172"/>
    <mergeCell ref="AL169:AL172"/>
    <mergeCell ref="AM169:AM172"/>
    <mergeCell ref="AN169:AN172"/>
    <mergeCell ref="AO169:AO172"/>
    <mergeCell ref="AP169:AP172"/>
    <mergeCell ref="BO169:BO172"/>
    <mergeCell ref="BP169:BP172"/>
    <mergeCell ref="BQ169:BQ172"/>
    <mergeCell ref="BR169:BR172"/>
    <mergeCell ref="BS169:BS172"/>
    <mergeCell ref="BT169:BT172"/>
    <mergeCell ref="BI169:BI172"/>
    <mergeCell ref="BJ169:BJ172"/>
    <mergeCell ref="BK169:BK172"/>
    <mergeCell ref="BL169:BL172"/>
    <mergeCell ref="BM169:BM172"/>
    <mergeCell ref="BN169:BN172"/>
    <mergeCell ref="BC169:BC172"/>
    <mergeCell ref="BD169:BD172"/>
    <mergeCell ref="BE169:BE172"/>
    <mergeCell ref="BF169:BF172"/>
    <mergeCell ref="BG169:BG172"/>
    <mergeCell ref="BH169:BH172"/>
    <mergeCell ref="CQ169:CQ172"/>
    <mergeCell ref="CR169:CR172"/>
    <mergeCell ref="CG169:CG172"/>
    <mergeCell ref="CH169:CH172"/>
    <mergeCell ref="CI169:CI172"/>
    <mergeCell ref="CJ169:CJ172"/>
    <mergeCell ref="CK169:CK172"/>
    <mergeCell ref="CL169:CL172"/>
    <mergeCell ref="CA169:CA172"/>
    <mergeCell ref="CB169:CB172"/>
    <mergeCell ref="CC169:CC172"/>
    <mergeCell ref="CD169:CD172"/>
    <mergeCell ref="CE169:CE172"/>
    <mergeCell ref="CF169:CF172"/>
    <mergeCell ref="BU169:BU172"/>
    <mergeCell ref="BV169:BV172"/>
    <mergeCell ref="BW169:BW172"/>
    <mergeCell ref="BX169:BX172"/>
    <mergeCell ref="BY169:BY172"/>
    <mergeCell ref="BZ169:BZ172"/>
    <mergeCell ref="F174:F177"/>
    <mergeCell ref="G174:G177"/>
    <mergeCell ref="H174:H177"/>
    <mergeCell ref="I174:I177"/>
    <mergeCell ref="J174:J177"/>
    <mergeCell ref="K174:K177"/>
    <mergeCell ref="DE169:DE172"/>
    <mergeCell ref="DF169:DF172"/>
    <mergeCell ref="C170:C172"/>
    <mergeCell ref="D170:D172"/>
    <mergeCell ref="E170:E172"/>
    <mergeCell ref="A174:A177"/>
    <mergeCell ref="B174:B177"/>
    <mergeCell ref="C174:C177"/>
    <mergeCell ref="D174:D177"/>
    <mergeCell ref="E174:E177"/>
    <mergeCell ref="CY169:CY172"/>
    <mergeCell ref="CZ169:CZ172"/>
    <mergeCell ref="DA169:DA172"/>
    <mergeCell ref="DB169:DB172"/>
    <mergeCell ref="DC169:DC172"/>
    <mergeCell ref="DD169:DD172"/>
    <mergeCell ref="CS169:CS172"/>
    <mergeCell ref="CT169:CT172"/>
    <mergeCell ref="CU169:CU172"/>
    <mergeCell ref="CV169:CV172"/>
    <mergeCell ref="CW169:CW172"/>
    <mergeCell ref="CX169:CX172"/>
    <mergeCell ref="CM169:CM172"/>
    <mergeCell ref="CN169:CN172"/>
    <mergeCell ref="CO169:CO172"/>
    <mergeCell ref="CP169:CP172"/>
    <mergeCell ref="AA174:AA177"/>
    <mergeCell ref="AB174:AB177"/>
    <mergeCell ref="AC174:AC177"/>
    <mergeCell ref="AD174:AD177"/>
    <mergeCell ref="AE174:AE177"/>
    <mergeCell ref="AF174:AF177"/>
    <mergeCell ref="U174:U177"/>
    <mergeCell ref="V174:V177"/>
    <mergeCell ref="W174:W177"/>
    <mergeCell ref="X174:X177"/>
    <mergeCell ref="Y174:Y177"/>
    <mergeCell ref="Z174:Z177"/>
    <mergeCell ref="L174:L177"/>
    <mergeCell ref="M174:M177"/>
    <mergeCell ref="N174:N177"/>
    <mergeCell ref="R174:R177"/>
    <mergeCell ref="S174:S177"/>
    <mergeCell ref="T174:T177"/>
    <mergeCell ref="AS174:AS177"/>
    <mergeCell ref="AT174:AT177"/>
    <mergeCell ref="AU174:AU177"/>
    <mergeCell ref="AV174:AV177"/>
    <mergeCell ref="AW174:AW177"/>
    <mergeCell ref="AX174:AX177"/>
    <mergeCell ref="AM174:AM177"/>
    <mergeCell ref="AN174:AN177"/>
    <mergeCell ref="AO174:AO177"/>
    <mergeCell ref="AP174:AP177"/>
    <mergeCell ref="AQ174:AQ177"/>
    <mergeCell ref="AR174:AR177"/>
    <mergeCell ref="AG174:AG177"/>
    <mergeCell ref="AH174:AH177"/>
    <mergeCell ref="AI174:AI177"/>
    <mergeCell ref="AJ174:AJ177"/>
    <mergeCell ref="AK174:AK177"/>
    <mergeCell ref="AL174:AL177"/>
    <mergeCell ref="BK174:BK177"/>
    <mergeCell ref="BL174:BL177"/>
    <mergeCell ref="BM174:BM177"/>
    <mergeCell ref="BN174:BN177"/>
    <mergeCell ref="BO174:BO177"/>
    <mergeCell ref="BP174:BP177"/>
    <mergeCell ref="BE174:BE177"/>
    <mergeCell ref="BF174:BF177"/>
    <mergeCell ref="BG174:BG177"/>
    <mergeCell ref="BH174:BH177"/>
    <mergeCell ref="BI174:BI177"/>
    <mergeCell ref="BJ174:BJ177"/>
    <mergeCell ref="AY174:AY177"/>
    <mergeCell ref="AZ174:AZ177"/>
    <mergeCell ref="BA174:BA177"/>
    <mergeCell ref="BB174:BB177"/>
    <mergeCell ref="BC174:BC177"/>
    <mergeCell ref="BD174:BD177"/>
    <mergeCell ref="CD174:CD177"/>
    <mergeCell ref="CE174:CE177"/>
    <mergeCell ref="CF174:CF177"/>
    <mergeCell ref="CG174:CG177"/>
    <mergeCell ref="CH174:CH177"/>
    <mergeCell ref="BW174:BW177"/>
    <mergeCell ref="BX174:BX177"/>
    <mergeCell ref="BY174:BY177"/>
    <mergeCell ref="BZ174:BZ177"/>
    <mergeCell ref="CA174:CA177"/>
    <mergeCell ref="CB174:CB177"/>
    <mergeCell ref="BQ174:BQ177"/>
    <mergeCell ref="BR174:BR177"/>
    <mergeCell ref="BS174:BS177"/>
    <mergeCell ref="BT174:BT177"/>
    <mergeCell ref="BU174:BU177"/>
    <mergeCell ref="BV174:BV177"/>
    <mergeCell ref="A179:A191"/>
    <mergeCell ref="B179:B191"/>
    <mergeCell ref="F179:F191"/>
    <mergeCell ref="G179:G191"/>
    <mergeCell ref="H179:H191"/>
    <mergeCell ref="L179:L191"/>
    <mergeCell ref="K180:K191"/>
    <mergeCell ref="DA174:DA177"/>
    <mergeCell ref="DB174:DB177"/>
    <mergeCell ref="DC174:DC177"/>
    <mergeCell ref="DD174:DD177"/>
    <mergeCell ref="DE174:DE177"/>
    <mergeCell ref="DF174:DF177"/>
    <mergeCell ref="CU174:CU177"/>
    <mergeCell ref="CV174:CV177"/>
    <mergeCell ref="CW174:CW177"/>
    <mergeCell ref="CX174:CX177"/>
    <mergeCell ref="CY174:CY177"/>
    <mergeCell ref="CZ174:CZ177"/>
    <mergeCell ref="CO174:CO177"/>
    <mergeCell ref="CP174:CP177"/>
    <mergeCell ref="CQ174:CQ177"/>
    <mergeCell ref="CR174:CR177"/>
    <mergeCell ref="CS174:CS177"/>
    <mergeCell ref="CT174:CT177"/>
    <mergeCell ref="CI174:CI177"/>
    <mergeCell ref="CJ174:CJ177"/>
    <mergeCell ref="CK174:CK177"/>
    <mergeCell ref="CL174:CL177"/>
    <mergeCell ref="CM174:CM177"/>
    <mergeCell ref="CN174:CN177"/>
    <mergeCell ref="CC174:CC177"/>
    <mergeCell ref="AB179:AB191"/>
    <mergeCell ref="AC179:AC191"/>
    <mergeCell ref="AD179:AD191"/>
    <mergeCell ref="AE179:AE191"/>
    <mergeCell ref="AF179:AF191"/>
    <mergeCell ref="AG179:AG191"/>
    <mergeCell ref="V179:V191"/>
    <mergeCell ref="W179:W191"/>
    <mergeCell ref="X179:X191"/>
    <mergeCell ref="Y179:Y191"/>
    <mergeCell ref="Z179:Z191"/>
    <mergeCell ref="AA179:AA191"/>
    <mergeCell ref="M179:M191"/>
    <mergeCell ref="N179:N191"/>
    <mergeCell ref="R179:R191"/>
    <mergeCell ref="S179:S191"/>
    <mergeCell ref="T179:T191"/>
    <mergeCell ref="U179:U191"/>
    <mergeCell ref="AT179:AT191"/>
    <mergeCell ref="AU179:AU191"/>
    <mergeCell ref="AV179:AV191"/>
    <mergeCell ref="AW179:AW191"/>
    <mergeCell ref="AX179:AX191"/>
    <mergeCell ref="AY179:AY191"/>
    <mergeCell ref="AN179:AN191"/>
    <mergeCell ref="AO179:AO191"/>
    <mergeCell ref="AP179:AP191"/>
    <mergeCell ref="AQ179:AQ191"/>
    <mergeCell ref="AR179:AR191"/>
    <mergeCell ref="AS179:AS191"/>
    <mergeCell ref="AH179:AH191"/>
    <mergeCell ref="AI179:AI191"/>
    <mergeCell ref="AJ179:AJ191"/>
    <mergeCell ref="AK179:AK191"/>
    <mergeCell ref="AL179:AL191"/>
    <mergeCell ref="AM179:AM191"/>
    <mergeCell ref="BL179:BL191"/>
    <mergeCell ref="BM179:BM191"/>
    <mergeCell ref="BN179:BN191"/>
    <mergeCell ref="BO179:BO191"/>
    <mergeCell ref="BP179:BP191"/>
    <mergeCell ref="BQ179:BQ191"/>
    <mergeCell ref="BF179:BF191"/>
    <mergeCell ref="BG179:BG191"/>
    <mergeCell ref="BH179:BH191"/>
    <mergeCell ref="BI179:BI191"/>
    <mergeCell ref="BJ179:BJ191"/>
    <mergeCell ref="BK179:BK191"/>
    <mergeCell ref="AZ179:AZ191"/>
    <mergeCell ref="BA179:BA191"/>
    <mergeCell ref="BB179:BB191"/>
    <mergeCell ref="BC179:BC191"/>
    <mergeCell ref="BD179:BD191"/>
    <mergeCell ref="BE179:BE191"/>
    <mergeCell ref="CM179:CM191"/>
    <mergeCell ref="CN179:CN191"/>
    <mergeCell ref="CO179:CO191"/>
    <mergeCell ref="CD179:CD191"/>
    <mergeCell ref="CE179:CE191"/>
    <mergeCell ref="CF179:CF191"/>
    <mergeCell ref="CG179:CG191"/>
    <mergeCell ref="CH179:CH191"/>
    <mergeCell ref="CI179:CI191"/>
    <mergeCell ref="BX179:BX191"/>
    <mergeCell ref="BY179:BY191"/>
    <mergeCell ref="BZ179:BZ191"/>
    <mergeCell ref="CA179:CA191"/>
    <mergeCell ref="CB179:CB191"/>
    <mergeCell ref="CC179:CC191"/>
    <mergeCell ref="BR179:BR191"/>
    <mergeCell ref="BS179:BS191"/>
    <mergeCell ref="BT179:BT191"/>
    <mergeCell ref="BU179:BU191"/>
    <mergeCell ref="BV179:BV191"/>
    <mergeCell ref="BW179:BW191"/>
    <mergeCell ref="A192:A199"/>
    <mergeCell ref="B192:B199"/>
    <mergeCell ref="F192:F199"/>
    <mergeCell ref="G192:G199"/>
    <mergeCell ref="H192:H199"/>
    <mergeCell ref="L192:L199"/>
    <mergeCell ref="K193:K199"/>
    <mergeCell ref="DB179:DB191"/>
    <mergeCell ref="DC179:DC191"/>
    <mergeCell ref="DD179:DD191"/>
    <mergeCell ref="DE179:DE191"/>
    <mergeCell ref="DF179:DF191"/>
    <mergeCell ref="C180:C191"/>
    <mergeCell ref="D180:D191"/>
    <mergeCell ref="E180:E191"/>
    <mergeCell ref="I180:I191"/>
    <mergeCell ref="J180:J191"/>
    <mergeCell ref="CV179:CV191"/>
    <mergeCell ref="CW179:CW191"/>
    <mergeCell ref="CX179:CX191"/>
    <mergeCell ref="CY179:CY191"/>
    <mergeCell ref="CZ179:CZ191"/>
    <mergeCell ref="DA179:DA191"/>
    <mergeCell ref="CP179:CP191"/>
    <mergeCell ref="CQ179:CQ191"/>
    <mergeCell ref="CR179:CR191"/>
    <mergeCell ref="CS179:CS191"/>
    <mergeCell ref="CT179:CT191"/>
    <mergeCell ref="CU179:CU191"/>
    <mergeCell ref="CJ179:CJ191"/>
    <mergeCell ref="CK179:CK191"/>
    <mergeCell ref="CL179:CL191"/>
    <mergeCell ref="AB192:AB199"/>
    <mergeCell ref="AC192:AC199"/>
    <mergeCell ref="AD192:AD199"/>
    <mergeCell ref="AE192:AE199"/>
    <mergeCell ref="AF192:AF199"/>
    <mergeCell ref="AG192:AG199"/>
    <mergeCell ref="V192:V199"/>
    <mergeCell ref="W192:W199"/>
    <mergeCell ref="X192:X199"/>
    <mergeCell ref="Y192:Y199"/>
    <mergeCell ref="Z192:Z199"/>
    <mergeCell ref="AA192:AA199"/>
    <mergeCell ref="M192:M199"/>
    <mergeCell ref="N192:N199"/>
    <mergeCell ref="R192:R199"/>
    <mergeCell ref="S192:S199"/>
    <mergeCell ref="T192:T199"/>
    <mergeCell ref="U192:U199"/>
    <mergeCell ref="AT192:AT199"/>
    <mergeCell ref="AU192:AU199"/>
    <mergeCell ref="AV192:AV199"/>
    <mergeCell ref="AW192:AW199"/>
    <mergeCell ref="AX192:AX199"/>
    <mergeCell ref="AY192:AY199"/>
    <mergeCell ref="AN192:AN199"/>
    <mergeCell ref="AO192:AO199"/>
    <mergeCell ref="AP192:AP199"/>
    <mergeCell ref="AQ192:AQ199"/>
    <mergeCell ref="AR192:AR199"/>
    <mergeCell ref="AS192:AS199"/>
    <mergeCell ref="AH192:AH199"/>
    <mergeCell ref="AI192:AI199"/>
    <mergeCell ref="AJ192:AJ199"/>
    <mergeCell ref="AK192:AK199"/>
    <mergeCell ref="AL192:AL199"/>
    <mergeCell ref="AM192:AM199"/>
    <mergeCell ref="BL192:BL199"/>
    <mergeCell ref="BM192:BM199"/>
    <mergeCell ref="BN192:BN199"/>
    <mergeCell ref="BO192:BO199"/>
    <mergeCell ref="BP192:BP199"/>
    <mergeCell ref="BQ192:BQ199"/>
    <mergeCell ref="BF192:BF199"/>
    <mergeCell ref="BG192:BG199"/>
    <mergeCell ref="BH192:BH199"/>
    <mergeCell ref="BI192:BI199"/>
    <mergeCell ref="BJ192:BJ199"/>
    <mergeCell ref="BK192:BK199"/>
    <mergeCell ref="AZ192:AZ199"/>
    <mergeCell ref="BA192:BA199"/>
    <mergeCell ref="BB192:BB199"/>
    <mergeCell ref="BC192:BC199"/>
    <mergeCell ref="BD192:BD199"/>
    <mergeCell ref="BE192:BE199"/>
    <mergeCell ref="CN192:CN199"/>
    <mergeCell ref="CO192:CO199"/>
    <mergeCell ref="CD192:CD199"/>
    <mergeCell ref="CE192:CE199"/>
    <mergeCell ref="CF192:CF199"/>
    <mergeCell ref="CG192:CG199"/>
    <mergeCell ref="CH192:CH199"/>
    <mergeCell ref="CI192:CI199"/>
    <mergeCell ref="BX192:BX199"/>
    <mergeCell ref="BY192:BY199"/>
    <mergeCell ref="BZ192:BZ199"/>
    <mergeCell ref="CA192:CA199"/>
    <mergeCell ref="CB192:CB199"/>
    <mergeCell ref="CC192:CC199"/>
    <mergeCell ref="BR192:BR199"/>
    <mergeCell ref="BS192:BS199"/>
    <mergeCell ref="BT192:BT199"/>
    <mergeCell ref="BU192:BU199"/>
    <mergeCell ref="BV192:BV199"/>
    <mergeCell ref="BW192:BW199"/>
    <mergeCell ref="A201:A206"/>
    <mergeCell ref="B201:B206"/>
    <mergeCell ref="C201:C206"/>
    <mergeCell ref="D201:D206"/>
    <mergeCell ref="E201:E206"/>
    <mergeCell ref="F201:F206"/>
    <mergeCell ref="DB192:DB199"/>
    <mergeCell ref="DC192:DC199"/>
    <mergeCell ref="DD192:DD199"/>
    <mergeCell ref="DE192:DE199"/>
    <mergeCell ref="DF192:DF199"/>
    <mergeCell ref="C193:C199"/>
    <mergeCell ref="D193:D199"/>
    <mergeCell ref="E193:E199"/>
    <mergeCell ref="I193:I199"/>
    <mergeCell ref="J193:J199"/>
    <mergeCell ref="CV192:CV199"/>
    <mergeCell ref="CW192:CW199"/>
    <mergeCell ref="CX192:CX199"/>
    <mergeCell ref="CY192:CY199"/>
    <mergeCell ref="CZ192:CZ199"/>
    <mergeCell ref="DA192:DA199"/>
    <mergeCell ref="CP192:CP199"/>
    <mergeCell ref="CQ192:CQ199"/>
    <mergeCell ref="CR192:CR199"/>
    <mergeCell ref="CS192:CS199"/>
    <mergeCell ref="CT192:CT199"/>
    <mergeCell ref="CU192:CU199"/>
    <mergeCell ref="CJ192:CJ199"/>
    <mergeCell ref="CK192:CK199"/>
    <mergeCell ref="CL192:CL199"/>
    <mergeCell ref="CM192:CM199"/>
    <mergeCell ref="V201:V206"/>
    <mergeCell ref="W201:W206"/>
    <mergeCell ref="X201:X206"/>
    <mergeCell ref="Y201:Y206"/>
    <mergeCell ref="Z201:Z206"/>
    <mergeCell ref="AA201:AA206"/>
    <mergeCell ref="M201:M206"/>
    <mergeCell ref="N201:N206"/>
    <mergeCell ref="R201:R206"/>
    <mergeCell ref="S201:S206"/>
    <mergeCell ref="T201:T206"/>
    <mergeCell ref="U201:U206"/>
    <mergeCell ref="G201:G206"/>
    <mergeCell ref="H201:H206"/>
    <mergeCell ref="I201:I206"/>
    <mergeCell ref="J201:J206"/>
    <mergeCell ref="K201:K206"/>
    <mergeCell ref="L201:L206"/>
    <mergeCell ref="AN201:AN206"/>
    <mergeCell ref="AO201:AO206"/>
    <mergeCell ref="AP201:AP206"/>
    <mergeCell ref="AQ201:AQ206"/>
    <mergeCell ref="AR201:AR206"/>
    <mergeCell ref="AS201:AS206"/>
    <mergeCell ref="AH201:AH206"/>
    <mergeCell ref="AI201:AI206"/>
    <mergeCell ref="AJ201:AJ206"/>
    <mergeCell ref="AK201:AK206"/>
    <mergeCell ref="AL201:AL206"/>
    <mergeCell ref="AM201:AM206"/>
    <mergeCell ref="AB201:AB206"/>
    <mergeCell ref="AC201:AC206"/>
    <mergeCell ref="AD201:AD206"/>
    <mergeCell ref="AE201:AE206"/>
    <mergeCell ref="AF201:AF206"/>
    <mergeCell ref="AG201:AG206"/>
    <mergeCell ref="BF201:BF206"/>
    <mergeCell ref="BG201:BG206"/>
    <mergeCell ref="BH201:BH206"/>
    <mergeCell ref="BI201:BI206"/>
    <mergeCell ref="BJ201:BJ206"/>
    <mergeCell ref="BK201:BK206"/>
    <mergeCell ref="AZ201:AZ206"/>
    <mergeCell ref="BA201:BA206"/>
    <mergeCell ref="BB201:BB206"/>
    <mergeCell ref="BC201:BC206"/>
    <mergeCell ref="BD201:BD206"/>
    <mergeCell ref="BE201:BE206"/>
    <mergeCell ref="AT201:AT206"/>
    <mergeCell ref="AU201:AU206"/>
    <mergeCell ref="AV201:AV206"/>
    <mergeCell ref="AW201:AW206"/>
    <mergeCell ref="AX201:AX206"/>
    <mergeCell ref="AY201:AY206"/>
    <mergeCell ref="A207:A221"/>
    <mergeCell ref="B207:B221"/>
    <mergeCell ref="F207:F221"/>
    <mergeCell ref="G207:G221"/>
    <mergeCell ref="H207:H221"/>
    <mergeCell ref="CV201:CV206"/>
    <mergeCell ref="CW201:CW206"/>
    <mergeCell ref="CX201:CX206"/>
    <mergeCell ref="CY201:CY206"/>
    <mergeCell ref="CZ201:CZ206"/>
    <mergeCell ref="DA201:DA206"/>
    <mergeCell ref="CP201:CP206"/>
    <mergeCell ref="CQ201:CQ206"/>
    <mergeCell ref="CR201:CR206"/>
    <mergeCell ref="CS201:CS206"/>
    <mergeCell ref="CT201:CT206"/>
    <mergeCell ref="CU201:CU206"/>
    <mergeCell ref="CJ201:CJ206"/>
    <mergeCell ref="CK201:CK206"/>
    <mergeCell ref="CL201:CL206"/>
    <mergeCell ref="CM201:CM206"/>
    <mergeCell ref="CN201:CN206"/>
    <mergeCell ref="CO201:CO206"/>
    <mergeCell ref="CD201:CD206"/>
    <mergeCell ref="CE201:CE206"/>
    <mergeCell ref="CF201:CF206"/>
    <mergeCell ref="CG201:CG206"/>
    <mergeCell ref="CH201:CH206"/>
    <mergeCell ref="CI201:CI206"/>
    <mergeCell ref="BX201:BX206"/>
    <mergeCell ref="BY201:BY206"/>
    <mergeCell ref="BZ201:BZ206"/>
    <mergeCell ref="R207:R221"/>
    <mergeCell ref="S207:S221"/>
    <mergeCell ref="T207:T221"/>
    <mergeCell ref="U207:U221"/>
    <mergeCell ref="V207:V221"/>
    <mergeCell ref="W207:W221"/>
    <mergeCell ref="I207:I221"/>
    <mergeCell ref="J207:J221"/>
    <mergeCell ref="K207:K221"/>
    <mergeCell ref="L207:L221"/>
    <mergeCell ref="M207:M221"/>
    <mergeCell ref="N207:N221"/>
    <mergeCell ref="DB201:DB206"/>
    <mergeCell ref="DC201:DC206"/>
    <mergeCell ref="DD201:DD206"/>
    <mergeCell ref="DE201:DE206"/>
    <mergeCell ref="DF201:DF206"/>
    <mergeCell ref="CA201:CA206"/>
    <mergeCell ref="CB201:CB206"/>
    <mergeCell ref="CC201:CC206"/>
    <mergeCell ref="BR201:BR206"/>
    <mergeCell ref="BS201:BS206"/>
    <mergeCell ref="BT201:BT206"/>
    <mergeCell ref="BU201:BU206"/>
    <mergeCell ref="BV201:BV206"/>
    <mergeCell ref="BW201:BW206"/>
    <mergeCell ref="BL201:BL206"/>
    <mergeCell ref="BM201:BM206"/>
    <mergeCell ref="BN201:BN206"/>
    <mergeCell ref="BO201:BO206"/>
    <mergeCell ref="BP201:BP206"/>
    <mergeCell ref="BQ201:BQ206"/>
    <mergeCell ref="AJ207:AJ221"/>
    <mergeCell ref="AK207:AK221"/>
    <mergeCell ref="AL207:AL221"/>
    <mergeCell ref="AM207:AM221"/>
    <mergeCell ref="AN207:AN221"/>
    <mergeCell ref="AO207:AO221"/>
    <mergeCell ref="AD207:AD221"/>
    <mergeCell ref="AE207:AE221"/>
    <mergeCell ref="AF207:AF221"/>
    <mergeCell ref="AG207:AG221"/>
    <mergeCell ref="AH207:AH221"/>
    <mergeCell ref="AI207:AI221"/>
    <mergeCell ref="X207:X221"/>
    <mergeCell ref="Y207:Y221"/>
    <mergeCell ref="Z207:Z221"/>
    <mergeCell ref="AA207:AA221"/>
    <mergeCell ref="AB207:AB221"/>
    <mergeCell ref="AC207:AC221"/>
    <mergeCell ref="BB207:BB221"/>
    <mergeCell ref="BC207:BC221"/>
    <mergeCell ref="BD207:BD221"/>
    <mergeCell ref="BE207:BE221"/>
    <mergeCell ref="BF207:BF221"/>
    <mergeCell ref="BG207:BG221"/>
    <mergeCell ref="AV207:AV221"/>
    <mergeCell ref="AW207:AW221"/>
    <mergeCell ref="AX207:AX221"/>
    <mergeCell ref="AY207:AY221"/>
    <mergeCell ref="AZ207:AZ221"/>
    <mergeCell ref="BA207:BA221"/>
    <mergeCell ref="AP207:AP221"/>
    <mergeCell ref="AQ207:AQ221"/>
    <mergeCell ref="AR207:AR221"/>
    <mergeCell ref="AS207:AS221"/>
    <mergeCell ref="AT207:AT221"/>
    <mergeCell ref="AU207:AU221"/>
    <mergeCell ref="CB207:CB221"/>
    <mergeCell ref="CC207:CC221"/>
    <mergeCell ref="CD207:CD221"/>
    <mergeCell ref="CE207:CE221"/>
    <mergeCell ref="BT207:BT221"/>
    <mergeCell ref="BU207:BU221"/>
    <mergeCell ref="BV207:BV221"/>
    <mergeCell ref="BW207:BW221"/>
    <mergeCell ref="BX207:BX221"/>
    <mergeCell ref="BY207:BY221"/>
    <mergeCell ref="BN207:BN221"/>
    <mergeCell ref="BO207:BO221"/>
    <mergeCell ref="BP207:BP221"/>
    <mergeCell ref="BQ207:BQ221"/>
    <mergeCell ref="BR207:BR221"/>
    <mergeCell ref="BS207:BS221"/>
    <mergeCell ref="BH207:BH221"/>
    <mergeCell ref="BI207:BI221"/>
    <mergeCell ref="BJ207:BJ221"/>
    <mergeCell ref="BK207:BK221"/>
    <mergeCell ref="BL207:BL221"/>
    <mergeCell ref="BM207:BM221"/>
    <mergeCell ref="DD207:DD221"/>
    <mergeCell ref="DE207:DE221"/>
    <mergeCell ref="DF207:DF221"/>
    <mergeCell ref="C209:C221"/>
    <mergeCell ref="D209:D221"/>
    <mergeCell ref="E209:E221"/>
    <mergeCell ref="CX207:CX221"/>
    <mergeCell ref="CY207:CY221"/>
    <mergeCell ref="CZ207:CZ221"/>
    <mergeCell ref="DA207:DA221"/>
    <mergeCell ref="DB207:DB221"/>
    <mergeCell ref="DC207:DC221"/>
    <mergeCell ref="CR207:CR221"/>
    <mergeCell ref="CS207:CS221"/>
    <mergeCell ref="CT207:CT221"/>
    <mergeCell ref="CU207:CU221"/>
    <mergeCell ref="CV207:CV221"/>
    <mergeCell ref="CW207:CW221"/>
    <mergeCell ref="CL207:CL221"/>
    <mergeCell ref="CM207:CM221"/>
    <mergeCell ref="CN207:CN221"/>
    <mergeCell ref="CO207:CO221"/>
    <mergeCell ref="CP207:CP221"/>
    <mergeCell ref="CQ207:CQ221"/>
    <mergeCell ref="CF207:CF221"/>
    <mergeCell ref="CG207:CG221"/>
    <mergeCell ref="CH207:CH221"/>
    <mergeCell ref="CI207:CI221"/>
    <mergeCell ref="CJ207:CJ221"/>
    <mergeCell ref="CK207:CK221"/>
    <mergeCell ref="BZ207:BZ221"/>
    <mergeCell ref="CA207:CA221"/>
    <mergeCell ref="S222:S223"/>
    <mergeCell ref="T222:T223"/>
    <mergeCell ref="U222:U223"/>
    <mergeCell ref="V222:V223"/>
    <mergeCell ref="W222:W223"/>
    <mergeCell ref="X222:X223"/>
    <mergeCell ref="M222:M223"/>
    <mergeCell ref="N222:N223"/>
    <mergeCell ref="O222:O223"/>
    <mergeCell ref="P222:P223"/>
    <mergeCell ref="Q222:Q223"/>
    <mergeCell ref="R222:R223"/>
    <mergeCell ref="A222:A223"/>
    <mergeCell ref="B222:B223"/>
    <mergeCell ref="F222:F223"/>
    <mergeCell ref="G222:G223"/>
    <mergeCell ref="H222:H223"/>
    <mergeCell ref="L222:L223"/>
    <mergeCell ref="AK222:AK223"/>
    <mergeCell ref="AL222:AL223"/>
    <mergeCell ref="AM222:AM223"/>
    <mergeCell ref="AN222:AN223"/>
    <mergeCell ref="AO222:AO223"/>
    <mergeCell ref="AP222:AP223"/>
    <mergeCell ref="AE222:AE223"/>
    <mergeCell ref="AF222:AF223"/>
    <mergeCell ref="AG222:AG223"/>
    <mergeCell ref="AH222:AH223"/>
    <mergeCell ref="AI222:AI223"/>
    <mergeCell ref="AJ222:AJ223"/>
    <mergeCell ref="Y222:Y223"/>
    <mergeCell ref="Z222:Z223"/>
    <mergeCell ref="AA222:AA223"/>
    <mergeCell ref="AB222:AB223"/>
    <mergeCell ref="AC222:AC223"/>
    <mergeCell ref="AD222:AD223"/>
    <mergeCell ref="BC222:BC223"/>
    <mergeCell ref="BD222:BD223"/>
    <mergeCell ref="BE222:BE223"/>
    <mergeCell ref="BF222:BF223"/>
    <mergeCell ref="BG222:BG223"/>
    <mergeCell ref="BH222:BH223"/>
    <mergeCell ref="AW222:AW223"/>
    <mergeCell ref="AX222:AX223"/>
    <mergeCell ref="AY222:AY223"/>
    <mergeCell ref="AZ222:AZ223"/>
    <mergeCell ref="BA222:BA223"/>
    <mergeCell ref="BB222:BB223"/>
    <mergeCell ref="AQ222:AQ223"/>
    <mergeCell ref="AR222:AR223"/>
    <mergeCell ref="AS222:AS223"/>
    <mergeCell ref="AT222:AT223"/>
    <mergeCell ref="AU222:AU223"/>
    <mergeCell ref="AV222:AV223"/>
    <mergeCell ref="BU222:BU223"/>
    <mergeCell ref="BV222:BV223"/>
    <mergeCell ref="BW222:BW223"/>
    <mergeCell ref="BX222:BX223"/>
    <mergeCell ref="BY222:BY223"/>
    <mergeCell ref="BZ222:BZ223"/>
    <mergeCell ref="BO222:BO223"/>
    <mergeCell ref="BP222:BP223"/>
    <mergeCell ref="BQ222:BQ223"/>
    <mergeCell ref="BR222:BR223"/>
    <mergeCell ref="BS222:BS223"/>
    <mergeCell ref="BT222:BT223"/>
    <mergeCell ref="BI222:BI223"/>
    <mergeCell ref="BJ222:BJ223"/>
    <mergeCell ref="BK222:BK223"/>
    <mergeCell ref="BL222:BL223"/>
    <mergeCell ref="BM222:BM223"/>
    <mergeCell ref="BN222:BN223"/>
    <mergeCell ref="CW222:CW223"/>
    <mergeCell ref="CX222:CX223"/>
    <mergeCell ref="CM222:CM223"/>
    <mergeCell ref="CN222:CN223"/>
    <mergeCell ref="CO222:CO223"/>
    <mergeCell ref="CP222:CP223"/>
    <mergeCell ref="CQ222:CQ223"/>
    <mergeCell ref="CR222:CR223"/>
    <mergeCell ref="CG222:CG223"/>
    <mergeCell ref="CH222:CH223"/>
    <mergeCell ref="CI222:CI223"/>
    <mergeCell ref="CJ222:CJ223"/>
    <mergeCell ref="CK222:CK223"/>
    <mergeCell ref="CL222:CL223"/>
    <mergeCell ref="CA222:CA223"/>
    <mergeCell ref="CB222:CB223"/>
    <mergeCell ref="CC222:CC223"/>
    <mergeCell ref="CD222:CD223"/>
    <mergeCell ref="CE222:CE223"/>
    <mergeCell ref="CF222:CF223"/>
    <mergeCell ref="U224:U226"/>
    <mergeCell ref="V224:V226"/>
    <mergeCell ref="W224:W226"/>
    <mergeCell ref="X224:X226"/>
    <mergeCell ref="Y224:Y226"/>
    <mergeCell ref="Z224:Z226"/>
    <mergeCell ref="L224:L226"/>
    <mergeCell ref="M224:M226"/>
    <mergeCell ref="N224:N226"/>
    <mergeCell ref="R224:R226"/>
    <mergeCell ref="S224:S226"/>
    <mergeCell ref="T224:T226"/>
    <mergeCell ref="DE222:DE223"/>
    <mergeCell ref="DF222:DF223"/>
    <mergeCell ref="A224:A226"/>
    <mergeCell ref="B224:B226"/>
    <mergeCell ref="F224:F226"/>
    <mergeCell ref="G224:G226"/>
    <mergeCell ref="H224:H226"/>
    <mergeCell ref="I224:I226"/>
    <mergeCell ref="J224:J226"/>
    <mergeCell ref="K224:K226"/>
    <mergeCell ref="CY222:CY223"/>
    <mergeCell ref="CZ222:CZ223"/>
    <mergeCell ref="DA222:DA223"/>
    <mergeCell ref="DB222:DB223"/>
    <mergeCell ref="DC222:DC223"/>
    <mergeCell ref="DD222:DD223"/>
    <mergeCell ref="CS222:CS223"/>
    <mergeCell ref="CT222:CT223"/>
    <mergeCell ref="CU222:CU223"/>
    <mergeCell ref="CV222:CV223"/>
    <mergeCell ref="AM224:AM226"/>
    <mergeCell ref="AN224:AN226"/>
    <mergeCell ref="AO224:AO226"/>
    <mergeCell ref="AP224:AP226"/>
    <mergeCell ref="AQ224:AQ226"/>
    <mergeCell ref="AR224:AR226"/>
    <mergeCell ref="AG224:AG226"/>
    <mergeCell ref="AH224:AH226"/>
    <mergeCell ref="AI224:AI226"/>
    <mergeCell ref="AJ224:AJ226"/>
    <mergeCell ref="AK224:AK226"/>
    <mergeCell ref="AL224:AL226"/>
    <mergeCell ref="AA224:AA226"/>
    <mergeCell ref="AB224:AB226"/>
    <mergeCell ref="AC224:AC226"/>
    <mergeCell ref="AD224:AD226"/>
    <mergeCell ref="AE224:AE226"/>
    <mergeCell ref="AF224:AF226"/>
    <mergeCell ref="BE224:BE226"/>
    <mergeCell ref="BF224:BF226"/>
    <mergeCell ref="BG224:BG226"/>
    <mergeCell ref="BH224:BH226"/>
    <mergeCell ref="BI224:BI226"/>
    <mergeCell ref="BJ224:BJ226"/>
    <mergeCell ref="AY224:AY226"/>
    <mergeCell ref="AZ224:AZ226"/>
    <mergeCell ref="BA224:BA226"/>
    <mergeCell ref="BB224:BB226"/>
    <mergeCell ref="BC224:BC226"/>
    <mergeCell ref="BD224:BD226"/>
    <mergeCell ref="AS224:AS226"/>
    <mergeCell ref="AT224:AT226"/>
    <mergeCell ref="AU224:AU226"/>
    <mergeCell ref="AV224:AV226"/>
    <mergeCell ref="AW224:AW226"/>
    <mergeCell ref="AX224:AX226"/>
    <mergeCell ref="CE224:CE226"/>
    <mergeCell ref="CF224:CF226"/>
    <mergeCell ref="CG224:CG226"/>
    <mergeCell ref="CH224:CH226"/>
    <mergeCell ref="BW224:BW226"/>
    <mergeCell ref="BX224:BX226"/>
    <mergeCell ref="BY224:BY226"/>
    <mergeCell ref="BZ224:BZ226"/>
    <mergeCell ref="CA224:CA226"/>
    <mergeCell ref="CB224:CB226"/>
    <mergeCell ref="BQ224:BQ226"/>
    <mergeCell ref="BR224:BR226"/>
    <mergeCell ref="BS224:BS226"/>
    <mergeCell ref="BT224:BT226"/>
    <mergeCell ref="BU224:BU226"/>
    <mergeCell ref="BV224:BV226"/>
    <mergeCell ref="BK224:BK226"/>
    <mergeCell ref="BL224:BL226"/>
    <mergeCell ref="BM224:BM226"/>
    <mergeCell ref="BN224:BN226"/>
    <mergeCell ref="BO224:BO226"/>
    <mergeCell ref="BP224:BP226"/>
    <mergeCell ref="C225:C226"/>
    <mergeCell ref="D225:D226"/>
    <mergeCell ref="E225:E226"/>
    <mergeCell ref="A227:A228"/>
    <mergeCell ref="B227:B228"/>
    <mergeCell ref="F227:F228"/>
    <mergeCell ref="DA224:DA226"/>
    <mergeCell ref="DB224:DB226"/>
    <mergeCell ref="DC224:DC226"/>
    <mergeCell ref="DD224:DD226"/>
    <mergeCell ref="DE224:DE226"/>
    <mergeCell ref="DF224:DF226"/>
    <mergeCell ref="CU224:CU226"/>
    <mergeCell ref="CV224:CV226"/>
    <mergeCell ref="CW224:CW226"/>
    <mergeCell ref="CX224:CX226"/>
    <mergeCell ref="CY224:CY226"/>
    <mergeCell ref="CZ224:CZ226"/>
    <mergeCell ref="CO224:CO226"/>
    <mergeCell ref="CP224:CP226"/>
    <mergeCell ref="CQ224:CQ226"/>
    <mergeCell ref="CR224:CR226"/>
    <mergeCell ref="CS224:CS226"/>
    <mergeCell ref="CT224:CT226"/>
    <mergeCell ref="CI224:CI226"/>
    <mergeCell ref="CJ224:CJ226"/>
    <mergeCell ref="CK224:CK226"/>
    <mergeCell ref="CL224:CL226"/>
    <mergeCell ref="CM224:CM226"/>
    <mergeCell ref="CN224:CN226"/>
    <mergeCell ref="CC224:CC226"/>
    <mergeCell ref="CD224:CD226"/>
    <mergeCell ref="V227:V228"/>
    <mergeCell ref="W227:W228"/>
    <mergeCell ref="X227:X228"/>
    <mergeCell ref="Y227:Y228"/>
    <mergeCell ref="Z227:Z228"/>
    <mergeCell ref="AA227:AA228"/>
    <mergeCell ref="M227:M228"/>
    <mergeCell ref="N227:N228"/>
    <mergeCell ref="R227:R228"/>
    <mergeCell ref="S227:S228"/>
    <mergeCell ref="T227:T228"/>
    <mergeCell ref="U227:U228"/>
    <mergeCell ref="G227:G228"/>
    <mergeCell ref="H227:H228"/>
    <mergeCell ref="I227:I228"/>
    <mergeCell ref="J227:J228"/>
    <mergeCell ref="K227:K228"/>
    <mergeCell ref="L227:L228"/>
    <mergeCell ref="AN227:AN228"/>
    <mergeCell ref="AO227:AO228"/>
    <mergeCell ref="AP227:AP228"/>
    <mergeCell ref="AQ227:AQ228"/>
    <mergeCell ref="AR227:AR228"/>
    <mergeCell ref="AS227:AS228"/>
    <mergeCell ref="AH227:AH228"/>
    <mergeCell ref="AI227:AI228"/>
    <mergeCell ref="AJ227:AJ228"/>
    <mergeCell ref="AK227:AK228"/>
    <mergeCell ref="AL227:AL228"/>
    <mergeCell ref="AM227:AM228"/>
    <mergeCell ref="AB227:AB228"/>
    <mergeCell ref="AC227:AC228"/>
    <mergeCell ref="AD227:AD228"/>
    <mergeCell ref="AE227:AE228"/>
    <mergeCell ref="AF227:AF228"/>
    <mergeCell ref="AG227:AG228"/>
    <mergeCell ref="BF227:BF228"/>
    <mergeCell ref="BG227:BG228"/>
    <mergeCell ref="BH227:BH228"/>
    <mergeCell ref="BI227:BI228"/>
    <mergeCell ref="BJ227:BJ228"/>
    <mergeCell ref="BK227:BK228"/>
    <mergeCell ref="AZ227:AZ228"/>
    <mergeCell ref="BA227:BA228"/>
    <mergeCell ref="BB227:BB228"/>
    <mergeCell ref="BC227:BC228"/>
    <mergeCell ref="BD227:BD228"/>
    <mergeCell ref="BE227:BE228"/>
    <mergeCell ref="AT227:AT228"/>
    <mergeCell ref="AU227:AU228"/>
    <mergeCell ref="AV227:AV228"/>
    <mergeCell ref="AW227:AW228"/>
    <mergeCell ref="AX227:AX228"/>
    <mergeCell ref="AY227:AY228"/>
    <mergeCell ref="CH227:CH228"/>
    <mergeCell ref="CI227:CI228"/>
    <mergeCell ref="BX227:BX228"/>
    <mergeCell ref="BY227:BY228"/>
    <mergeCell ref="BZ227:BZ228"/>
    <mergeCell ref="CA227:CA228"/>
    <mergeCell ref="CB227:CB228"/>
    <mergeCell ref="CC227:CC228"/>
    <mergeCell ref="BR227:BR228"/>
    <mergeCell ref="BS227:BS228"/>
    <mergeCell ref="BT227:BT228"/>
    <mergeCell ref="BU227:BU228"/>
    <mergeCell ref="BV227:BV228"/>
    <mergeCell ref="BW227:BW228"/>
    <mergeCell ref="BL227:BL228"/>
    <mergeCell ref="BM227:BM228"/>
    <mergeCell ref="BN227:BN228"/>
    <mergeCell ref="BO227:BO228"/>
    <mergeCell ref="BP227:BP228"/>
    <mergeCell ref="BQ227:BQ228"/>
    <mergeCell ref="DB227:DB228"/>
    <mergeCell ref="DC227:DC228"/>
    <mergeCell ref="DD227:DD228"/>
    <mergeCell ref="DE227:DE228"/>
    <mergeCell ref="DF227:DF228"/>
    <mergeCell ref="A229:A230"/>
    <mergeCell ref="B229:B230"/>
    <mergeCell ref="C229:C230"/>
    <mergeCell ref="D229:D230"/>
    <mergeCell ref="E229:E230"/>
    <mergeCell ref="CV227:CV228"/>
    <mergeCell ref="CW227:CW228"/>
    <mergeCell ref="CX227:CX228"/>
    <mergeCell ref="CY227:CY228"/>
    <mergeCell ref="CZ227:CZ228"/>
    <mergeCell ref="DA227:DA228"/>
    <mergeCell ref="CP227:CP228"/>
    <mergeCell ref="CQ227:CQ228"/>
    <mergeCell ref="CR227:CR228"/>
    <mergeCell ref="CS227:CS228"/>
    <mergeCell ref="CT227:CT228"/>
    <mergeCell ref="CU227:CU228"/>
    <mergeCell ref="CJ227:CJ228"/>
    <mergeCell ref="CK227:CK228"/>
    <mergeCell ref="CL227:CL228"/>
    <mergeCell ref="CM227:CM228"/>
    <mergeCell ref="CN227:CN228"/>
    <mergeCell ref="CO227:CO228"/>
    <mergeCell ref="CD227:CD228"/>
    <mergeCell ref="CE227:CE228"/>
    <mergeCell ref="CF227:CF228"/>
    <mergeCell ref="CG227:CG228"/>
    <mergeCell ref="U229:U230"/>
    <mergeCell ref="V229:V230"/>
    <mergeCell ref="W229:W230"/>
    <mergeCell ref="X229:X230"/>
    <mergeCell ref="Y229:Y230"/>
    <mergeCell ref="Z229:Z230"/>
    <mergeCell ref="L229:L230"/>
    <mergeCell ref="M229:M230"/>
    <mergeCell ref="N229:N230"/>
    <mergeCell ref="R229:R230"/>
    <mergeCell ref="S229:S230"/>
    <mergeCell ref="T229:T230"/>
    <mergeCell ref="F229:F230"/>
    <mergeCell ref="G229:G230"/>
    <mergeCell ref="H229:H230"/>
    <mergeCell ref="I229:I230"/>
    <mergeCell ref="J229:J230"/>
    <mergeCell ref="K229:K230"/>
    <mergeCell ref="AM229:AM230"/>
    <mergeCell ref="AN229:AN230"/>
    <mergeCell ref="AO229:AO230"/>
    <mergeCell ref="AP229:AP230"/>
    <mergeCell ref="AQ229:AQ230"/>
    <mergeCell ref="AR229:AR230"/>
    <mergeCell ref="AG229:AG230"/>
    <mergeCell ref="AH229:AH230"/>
    <mergeCell ref="AI229:AI230"/>
    <mergeCell ref="AJ229:AJ230"/>
    <mergeCell ref="AK229:AK230"/>
    <mergeCell ref="AL229:AL230"/>
    <mergeCell ref="AA229:AA230"/>
    <mergeCell ref="AB229:AB230"/>
    <mergeCell ref="AC229:AC230"/>
    <mergeCell ref="AD229:AD230"/>
    <mergeCell ref="AE229:AE230"/>
    <mergeCell ref="AF229:AF230"/>
    <mergeCell ref="BE229:BE230"/>
    <mergeCell ref="BF229:BF230"/>
    <mergeCell ref="BG229:BG230"/>
    <mergeCell ref="BH229:BH230"/>
    <mergeCell ref="BI229:BI230"/>
    <mergeCell ref="BJ229:BJ230"/>
    <mergeCell ref="AY229:AY230"/>
    <mergeCell ref="AZ229:AZ230"/>
    <mergeCell ref="BA229:BA230"/>
    <mergeCell ref="BB229:BB230"/>
    <mergeCell ref="BC229:BC230"/>
    <mergeCell ref="BD229:BD230"/>
    <mergeCell ref="AS229:AS230"/>
    <mergeCell ref="AT229:AT230"/>
    <mergeCell ref="AU229:AU230"/>
    <mergeCell ref="AV229:AV230"/>
    <mergeCell ref="AW229:AW230"/>
    <mergeCell ref="AX229:AX230"/>
    <mergeCell ref="CE229:CE230"/>
    <mergeCell ref="CF229:CF230"/>
    <mergeCell ref="CG229:CG230"/>
    <mergeCell ref="CH229:CH230"/>
    <mergeCell ref="BW229:BW230"/>
    <mergeCell ref="BX229:BX230"/>
    <mergeCell ref="BY229:BY230"/>
    <mergeCell ref="BZ229:BZ230"/>
    <mergeCell ref="CA229:CA230"/>
    <mergeCell ref="CB229:CB230"/>
    <mergeCell ref="BQ229:BQ230"/>
    <mergeCell ref="BR229:BR230"/>
    <mergeCell ref="BS229:BS230"/>
    <mergeCell ref="BT229:BT230"/>
    <mergeCell ref="BU229:BU230"/>
    <mergeCell ref="BV229:BV230"/>
    <mergeCell ref="BK229:BK230"/>
    <mergeCell ref="BL229:BL230"/>
    <mergeCell ref="BM229:BM230"/>
    <mergeCell ref="BN229:BN230"/>
    <mergeCell ref="BO229:BO230"/>
    <mergeCell ref="BP229:BP230"/>
    <mergeCell ref="A231:A232"/>
    <mergeCell ref="B231:B232"/>
    <mergeCell ref="C231:C232"/>
    <mergeCell ref="D231:D232"/>
    <mergeCell ref="E231:E232"/>
    <mergeCell ref="F231:F232"/>
    <mergeCell ref="DA229:DA230"/>
    <mergeCell ref="DB229:DB230"/>
    <mergeCell ref="DC229:DC230"/>
    <mergeCell ref="DD229:DD230"/>
    <mergeCell ref="DE229:DE230"/>
    <mergeCell ref="DF229:DF230"/>
    <mergeCell ref="CU229:CU230"/>
    <mergeCell ref="CV229:CV230"/>
    <mergeCell ref="CW229:CW230"/>
    <mergeCell ref="CX229:CX230"/>
    <mergeCell ref="CY229:CY230"/>
    <mergeCell ref="CZ229:CZ230"/>
    <mergeCell ref="CO229:CO230"/>
    <mergeCell ref="CP229:CP230"/>
    <mergeCell ref="CQ229:CQ230"/>
    <mergeCell ref="CR229:CR230"/>
    <mergeCell ref="CS229:CS230"/>
    <mergeCell ref="CT229:CT230"/>
    <mergeCell ref="CI229:CI230"/>
    <mergeCell ref="CJ229:CJ230"/>
    <mergeCell ref="CK229:CK230"/>
    <mergeCell ref="CL229:CL230"/>
    <mergeCell ref="CM229:CM230"/>
    <mergeCell ref="CN229:CN230"/>
    <mergeCell ref="CC229:CC230"/>
    <mergeCell ref="CD229:CD230"/>
    <mergeCell ref="V231:V232"/>
    <mergeCell ref="W231:W232"/>
    <mergeCell ref="X231:X232"/>
    <mergeCell ref="Y231:Y232"/>
    <mergeCell ref="Z231:Z232"/>
    <mergeCell ref="AA231:AA232"/>
    <mergeCell ref="M231:M232"/>
    <mergeCell ref="N231:N232"/>
    <mergeCell ref="R231:R232"/>
    <mergeCell ref="S231:S232"/>
    <mergeCell ref="T231:T232"/>
    <mergeCell ref="U231:U232"/>
    <mergeCell ref="G231:G232"/>
    <mergeCell ref="H231:H232"/>
    <mergeCell ref="I231:I232"/>
    <mergeCell ref="J231:J232"/>
    <mergeCell ref="K231:K232"/>
    <mergeCell ref="L231:L232"/>
    <mergeCell ref="AN231:AN232"/>
    <mergeCell ref="AO231:AO232"/>
    <mergeCell ref="AP231:AP232"/>
    <mergeCell ref="AQ231:AQ232"/>
    <mergeCell ref="AR231:AR232"/>
    <mergeCell ref="AS231:AS232"/>
    <mergeCell ref="AH231:AH232"/>
    <mergeCell ref="AI231:AI232"/>
    <mergeCell ref="AJ231:AJ232"/>
    <mergeCell ref="AK231:AK232"/>
    <mergeCell ref="AL231:AL232"/>
    <mergeCell ref="AM231:AM232"/>
    <mergeCell ref="AB231:AB232"/>
    <mergeCell ref="AC231:AC232"/>
    <mergeCell ref="AD231:AD232"/>
    <mergeCell ref="AE231:AE232"/>
    <mergeCell ref="AF231:AF232"/>
    <mergeCell ref="AG231:AG232"/>
    <mergeCell ref="BF231:BF232"/>
    <mergeCell ref="BG231:BG232"/>
    <mergeCell ref="BH231:BH232"/>
    <mergeCell ref="BI231:BI232"/>
    <mergeCell ref="BJ231:BJ232"/>
    <mergeCell ref="BK231:BK232"/>
    <mergeCell ref="AZ231:AZ232"/>
    <mergeCell ref="BA231:BA232"/>
    <mergeCell ref="BB231:BB232"/>
    <mergeCell ref="BC231:BC232"/>
    <mergeCell ref="BD231:BD232"/>
    <mergeCell ref="BE231:BE232"/>
    <mergeCell ref="AT231:AT232"/>
    <mergeCell ref="AU231:AU232"/>
    <mergeCell ref="AV231:AV232"/>
    <mergeCell ref="AW231:AW232"/>
    <mergeCell ref="AX231:AX232"/>
    <mergeCell ref="AY231:AY232"/>
    <mergeCell ref="CH231:CH232"/>
    <mergeCell ref="CI231:CI232"/>
    <mergeCell ref="BX231:BX232"/>
    <mergeCell ref="BY231:BY232"/>
    <mergeCell ref="BZ231:BZ232"/>
    <mergeCell ref="CA231:CA232"/>
    <mergeCell ref="CB231:CB232"/>
    <mergeCell ref="CC231:CC232"/>
    <mergeCell ref="BR231:BR232"/>
    <mergeCell ref="BS231:BS232"/>
    <mergeCell ref="BT231:BT232"/>
    <mergeCell ref="BU231:BU232"/>
    <mergeCell ref="BV231:BV232"/>
    <mergeCell ref="BW231:BW232"/>
    <mergeCell ref="BL231:BL232"/>
    <mergeCell ref="BM231:BM232"/>
    <mergeCell ref="BN231:BN232"/>
    <mergeCell ref="BO231:BO232"/>
    <mergeCell ref="BP231:BP232"/>
    <mergeCell ref="BQ231:BQ232"/>
    <mergeCell ref="DB231:DB232"/>
    <mergeCell ref="DC231:DC232"/>
    <mergeCell ref="DD231:DD232"/>
    <mergeCell ref="DE231:DE232"/>
    <mergeCell ref="DF231:DF232"/>
    <mergeCell ref="A236:A239"/>
    <mergeCell ref="B236:B239"/>
    <mergeCell ref="F236:F239"/>
    <mergeCell ref="G236:G239"/>
    <mergeCell ref="H236:H239"/>
    <mergeCell ref="CV231:CV232"/>
    <mergeCell ref="CW231:CW232"/>
    <mergeCell ref="CX231:CX232"/>
    <mergeCell ref="CY231:CY232"/>
    <mergeCell ref="CZ231:CZ232"/>
    <mergeCell ref="DA231:DA232"/>
    <mergeCell ref="CP231:CP232"/>
    <mergeCell ref="CQ231:CQ232"/>
    <mergeCell ref="CR231:CR232"/>
    <mergeCell ref="CS231:CS232"/>
    <mergeCell ref="CT231:CT232"/>
    <mergeCell ref="CU231:CU232"/>
    <mergeCell ref="CJ231:CJ232"/>
    <mergeCell ref="CK231:CK232"/>
    <mergeCell ref="CL231:CL232"/>
    <mergeCell ref="CM231:CM232"/>
    <mergeCell ref="CN231:CN232"/>
    <mergeCell ref="CO231:CO232"/>
    <mergeCell ref="CD231:CD232"/>
    <mergeCell ref="CE231:CE232"/>
    <mergeCell ref="CF231:CF232"/>
    <mergeCell ref="CG231:CG232"/>
    <mergeCell ref="X236:X239"/>
    <mergeCell ref="Y236:Y239"/>
    <mergeCell ref="Z236:Z239"/>
    <mergeCell ref="AA236:AA239"/>
    <mergeCell ref="AB236:AB239"/>
    <mergeCell ref="AC236:AC239"/>
    <mergeCell ref="R236:R239"/>
    <mergeCell ref="S236:S239"/>
    <mergeCell ref="T236:T239"/>
    <mergeCell ref="U236:U239"/>
    <mergeCell ref="V236:V239"/>
    <mergeCell ref="W236:W239"/>
    <mergeCell ref="I236:I239"/>
    <mergeCell ref="J236:J239"/>
    <mergeCell ref="K236:K239"/>
    <mergeCell ref="L236:L239"/>
    <mergeCell ref="M236:M239"/>
    <mergeCell ref="N236:N239"/>
    <mergeCell ref="AP236:AP239"/>
    <mergeCell ref="AQ236:AQ239"/>
    <mergeCell ref="AR236:AR239"/>
    <mergeCell ref="AS236:AS239"/>
    <mergeCell ref="AT236:AT239"/>
    <mergeCell ref="AU236:AU239"/>
    <mergeCell ref="AJ236:AJ239"/>
    <mergeCell ref="AK236:AK239"/>
    <mergeCell ref="AL236:AL239"/>
    <mergeCell ref="AM236:AM239"/>
    <mergeCell ref="AN236:AN239"/>
    <mergeCell ref="AO236:AO239"/>
    <mergeCell ref="AD236:AD239"/>
    <mergeCell ref="AE236:AE239"/>
    <mergeCell ref="AF236:AF239"/>
    <mergeCell ref="AG236:AG239"/>
    <mergeCell ref="AH236:AH239"/>
    <mergeCell ref="AI236:AI239"/>
    <mergeCell ref="BH236:BH239"/>
    <mergeCell ref="BI236:BI239"/>
    <mergeCell ref="BJ236:BJ239"/>
    <mergeCell ref="BK236:BK239"/>
    <mergeCell ref="BL236:BL239"/>
    <mergeCell ref="BM236:BM239"/>
    <mergeCell ref="BB236:BB239"/>
    <mergeCell ref="BC236:BC239"/>
    <mergeCell ref="BD236:BD239"/>
    <mergeCell ref="BE236:BE239"/>
    <mergeCell ref="BF236:BF239"/>
    <mergeCell ref="BG236:BG239"/>
    <mergeCell ref="AV236:AV239"/>
    <mergeCell ref="AW236:AW239"/>
    <mergeCell ref="AX236:AX239"/>
    <mergeCell ref="AY236:AY239"/>
    <mergeCell ref="AZ236:AZ239"/>
    <mergeCell ref="BA236:BA239"/>
    <mergeCell ref="CH236:CH239"/>
    <mergeCell ref="CI236:CI239"/>
    <mergeCell ref="CJ236:CJ239"/>
    <mergeCell ref="CK236:CK239"/>
    <mergeCell ref="BZ236:BZ239"/>
    <mergeCell ref="CA236:CA239"/>
    <mergeCell ref="CB236:CB239"/>
    <mergeCell ref="CC236:CC239"/>
    <mergeCell ref="CD236:CD239"/>
    <mergeCell ref="CE236:CE239"/>
    <mergeCell ref="BT236:BT239"/>
    <mergeCell ref="BU236:BU239"/>
    <mergeCell ref="BV236:BV239"/>
    <mergeCell ref="BW236:BW239"/>
    <mergeCell ref="BX236:BX239"/>
    <mergeCell ref="BY236:BY239"/>
    <mergeCell ref="BN236:BN239"/>
    <mergeCell ref="BO236:BO239"/>
    <mergeCell ref="BP236:BP239"/>
    <mergeCell ref="BQ236:BQ239"/>
    <mergeCell ref="BR236:BR239"/>
    <mergeCell ref="BS236:BS239"/>
    <mergeCell ref="A241:A246"/>
    <mergeCell ref="B241:B246"/>
    <mergeCell ref="C241:C246"/>
    <mergeCell ref="D241:D246"/>
    <mergeCell ref="E241:E246"/>
    <mergeCell ref="F241:F246"/>
    <mergeCell ref="DD236:DD239"/>
    <mergeCell ref="DE236:DE239"/>
    <mergeCell ref="DF236:DF239"/>
    <mergeCell ref="C237:C239"/>
    <mergeCell ref="D237:D239"/>
    <mergeCell ref="E237:E239"/>
    <mergeCell ref="CX236:CX239"/>
    <mergeCell ref="CY236:CY239"/>
    <mergeCell ref="CZ236:CZ239"/>
    <mergeCell ref="DA236:DA239"/>
    <mergeCell ref="DB236:DB239"/>
    <mergeCell ref="DC236:DC239"/>
    <mergeCell ref="CR236:CR239"/>
    <mergeCell ref="CS236:CS239"/>
    <mergeCell ref="CT236:CT239"/>
    <mergeCell ref="CU236:CU239"/>
    <mergeCell ref="CV236:CV239"/>
    <mergeCell ref="CW236:CW239"/>
    <mergeCell ref="CL236:CL239"/>
    <mergeCell ref="CM236:CM239"/>
    <mergeCell ref="CN236:CN239"/>
    <mergeCell ref="CO236:CO239"/>
    <mergeCell ref="CP236:CP239"/>
    <mergeCell ref="CQ236:CQ239"/>
    <mergeCell ref="CF236:CF239"/>
    <mergeCell ref="CG236:CG239"/>
    <mergeCell ref="V241:V246"/>
    <mergeCell ref="W241:W246"/>
    <mergeCell ref="X241:X246"/>
    <mergeCell ref="Y241:Y246"/>
    <mergeCell ref="Z241:Z246"/>
    <mergeCell ref="AA241:AA246"/>
    <mergeCell ref="M241:M246"/>
    <mergeCell ref="N241:N246"/>
    <mergeCell ref="R241:R246"/>
    <mergeCell ref="S241:S246"/>
    <mergeCell ref="T241:T246"/>
    <mergeCell ref="U241:U246"/>
    <mergeCell ref="G241:G246"/>
    <mergeCell ref="H241:H246"/>
    <mergeCell ref="I241:I246"/>
    <mergeCell ref="J241:J246"/>
    <mergeCell ref="K241:K246"/>
    <mergeCell ref="L241:L246"/>
    <mergeCell ref="AN241:AN246"/>
    <mergeCell ref="AO241:AO246"/>
    <mergeCell ref="AP241:AP246"/>
    <mergeCell ref="AQ241:AQ246"/>
    <mergeCell ref="AR241:AR246"/>
    <mergeCell ref="AS241:AS246"/>
    <mergeCell ref="AH241:AH246"/>
    <mergeCell ref="AI241:AI246"/>
    <mergeCell ref="AJ241:AJ246"/>
    <mergeCell ref="AK241:AK246"/>
    <mergeCell ref="AL241:AL246"/>
    <mergeCell ref="AM241:AM246"/>
    <mergeCell ref="AB241:AB246"/>
    <mergeCell ref="AC241:AC246"/>
    <mergeCell ref="AD241:AD246"/>
    <mergeCell ref="AE241:AE246"/>
    <mergeCell ref="AF241:AF246"/>
    <mergeCell ref="AG241:AG246"/>
    <mergeCell ref="BF241:BF246"/>
    <mergeCell ref="BG241:BG246"/>
    <mergeCell ref="BH241:BH246"/>
    <mergeCell ref="BI241:BI246"/>
    <mergeCell ref="BJ241:BJ246"/>
    <mergeCell ref="BK241:BK246"/>
    <mergeCell ref="AZ241:AZ246"/>
    <mergeCell ref="BA241:BA246"/>
    <mergeCell ref="BB241:BB246"/>
    <mergeCell ref="BC241:BC246"/>
    <mergeCell ref="BD241:BD246"/>
    <mergeCell ref="BE241:BE246"/>
    <mergeCell ref="AT241:AT246"/>
    <mergeCell ref="AU241:AU246"/>
    <mergeCell ref="AV241:AV246"/>
    <mergeCell ref="AW241:AW246"/>
    <mergeCell ref="AX241:AX246"/>
    <mergeCell ref="AY241:AY246"/>
    <mergeCell ref="CH241:CH246"/>
    <mergeCell ref="CI241:CI246"/>
    <mergeCell ref="BX241:BX246"/>
    <mergeCell ref="BY241:BY246"/>
    <mergeCell ref="BZ241:BZ246"/>
    <mergeCell ref="CA241:CA246"/>
    <mergeCell ref="CB241:CB246"/>
    <mergeCell ref="CC241:CC246"/>
    <mergeCell ref="BR241:BR246"/>
    <mergeCell ref="BS241:BS246"/>
    <mergeCell ref="BT241:BT246"/>
    <mergeCell ref="BU241:BU246"/>
    <mergeCell ref="BV241:BV246"/>
    <mergeCell ref="BW241:BW246"/>
    <mergeCell ref="BL241:BL246"/>
    <mergeCell ref="BM241:BM246"/>
    <mergeCell ref="BN241:BN246"/>
    <mergeCell ref="BO241:BO246"/>
    <mergeCell ref="BP241:BP246"/>
    <mergeCell ref="BQ241:BQ246"/>
    <mergeCell ref="DB241:DB246"/>
    <mergeCell ref="DC241:DC246"/>
    <mergeCell ref="DD241:DD246"/>
    <mergeCell ref="DE241:DE246"/>
    <mergeCell ref="DF241:DF246"/>
    <mergeCell ref="A250:A251"/>
    <mergeCell ref="B250:B251"/>
    <mergeCell ref="C250:C251"/>
    <mergeCell ref="D250:D251"/>
    <mergeCell ref="E250:E251"/>
    <mergeCell ref="CV241:CV246"/>
    <mergeCell ref="CW241:CW246"/>
    <mergeCell ref="CX241:CX246"/>
    <mergeCell ref="CY241:CY246"/>
    <mergeCell ref="CZ241:CZ246"/>
    <mergeCell ref="DA241:DA246"/>
    <mergeCell ref="CP241:CP246"/>
    <mergeCell ref="CQ241:CQ246"/>
    <mergeCell ref="CR241:CR246"/>
    <mergeCell ref="CS241:CS246"/>
    <mergeCell ref="CT241:CT246"/>
    <mergeCell ref="CU241:CU246"/>
    <mergeCell ref="CJ241:CJ246"/>
    <mergeCell ref="CK241:CK246"/>
    <mergeCell ref="CL241:CL246"/>
    <mergeCell ref="CM241:CM246"/>
    <mergeCell ref="CN241:CN246"/>
    <mergeCell ref="CO241:CO246"/>
    <mergeCell ref="CD241:CD246"/>
    <mergeCell ref="CE241:CE246"/>
    <mergeCell ref="CF241:CF246"/>
    <mergeCell ref="CG241:CG246"/>
    <mergeCell ref="U250:U251"/>
    <mergeCell ref="V250:V251"/>
    <mergeCell ref="W250:W251"/>
    <mergeCell ref="X250:X251"/>
    <mergeCell ref="Y250:Y251"/>
    <mergeCell ref="Z250:Z251"/>
    <mergeCell ref="L250:L251"/>
    <mergeCell ref="M250:M251"/>
    <mergeCell ref="N250:N251"/>
    <mergeCell ref="R250:R251"/>
    <mergeCell ref="S250:S251"/>
    <mergeCell ref="T250:T251"/>
    <mergeCell ref="F250:F251"/>
    <mergeCell ref="G250:G251"/>
    <mergeCell ref="H250:H251"/>
    <mergeCell ref="I250:I251"/>
    <mergeCell ref="J250:J251"/>
    <mergeCell ref="K250:K251"/>
    <mergeCell ref="AM250:AM251"/>
    <mergeCell ref="AN250:AN251"/>
    <mergeCell ref="AO250:AO251"/>
    <mergeCell ref="AP250:AP251"/>
    <mergeCell ref="AQ250:AQ251"/>
    <mergeCell ref="AR250:AR251"/>
    <mergeCell ref="AG250:AG251"/>
    <mergeCell ref="AH250:AH251"/>
    <mergeCell ref="AI250:AI251"/>
    <mergeCell ref="AJ250:AJ251"/>
    <mergeCell ref="AK250:AK251"/>
    <mergeCell ref="AL250:AL251"/>
    <mergeCell ref="AA250:AA251"/>
    <mergeCell ref="AB250:AB251"/>
    <mergeCell ref="AC250:AC251"/>
    <mergeCell ref="AD250:AD251"/>
    <mergeCell ref="AE250:AE251"/>
    <mergeCell ref="AF250:AF251"/>
    <mergeCell ref="BE250:BE251"/>
    <mergeCell ref="BF250:BF251"/>
    <mergeCell ref="BG250:BG251"/>
    <mergeCell ref="BH250:BH251"/>
    <mergeCell ref="BI250:BI251"/>
    <mergeCell ref="BJ250:BJ251"/>
    <mergeCell ref="AY250:AY251"/>
    <mergeCell ref="AZ250:AZ251"/>
    <mergeCell ref="BA250:BA251"/>
    <mergeCell ref="BB250:BB251"/>
    <mergeCell ref="BC250:BC251"/>
    <mergeCell ref="BD250:BD251"/>
    <mergeCell ref="AS250:AS251"/>
    <mergeCell ref="AT250:AT251"/>
    <mergeCell ref="AU250:AU251"/>
    <mergeCell ref="AV250:AV251"/>
    <mergeCell ref="AW250:AW251"/>
    <mergeCell ref="AX250:AX251"/>
    <mergeCell ref="CE250:CE251"/>
    <mergeCell ref="CF250:CF251"/>
    <mergeCell ref="CG250:CG251"/>
    <mergeCell ref="CH250:CH251"/>
    <mergeCell ref="BW250:BW251"/>
    <mergeCell ref="BX250:BX251"/>
    <mergeCell ref="BY250:BY251"/>
    <mergeCell ref="BZ250:BZ251"/>
    <mergeCell ref="CA250:CA251"/>
    <mergeCell ref="CB250:CB251"/>
    <mergeCell ref="BQ250:BQ251"/>
    <mergeCell ref="BR250:BR251"/>
    <mergeCell ref="BS250:BS251"/>
    <mergeCell ref="BT250:BT251"/>
    <mergeCell ref="BU250:BU251"/>
    <mergeCell ref="BV250:BV251"/>
    <mergeCell ref="BK250:BK251"/>
    <mergeCell ref="BL250:BL251"/>
    <mergeCell ref="BM250:BM251"/>
    <mergeCell ref="BN250:BN251"/>
    <mergeCell ref="BO250:BO251"/>
    <mergeCell ref="BP250:BP251"/>
    <mergeCell ref="A255:A256"/>
    <mergeCell ref="B255:B256"/>
    <mergeCell ref="C255:C256"/>
    <mergeCell ref="D255:D256"/>
    <mergeCell ref="E255:E256"/>
    <mergeCell ref="F255:F256"/>
    <mergeCell ref="DA250:DA251"/>
    <mergeCell ref="DB250:DB251"/>
    <mergeCell ref="DC250:DC251"/>
    <mergeCell ref="DD250:DD251"/>
    <mergeCell ref="DE250:DE251"/>
    <mergeCell ref="DF250:DF251"/>
    <mergeCell ref="CU250:CU251"/>
    <mergeCell ref="CV250:CV251"/>
    <mergeCell ref="CW250:CW251"/>
    <mergeCell ref="CX250:CX251"/>
    <mergeCell ref="CY250:CY251"/>
    <mergeCell ref="CZ250:CZ251"/>
    <mergeCell ref="CO250:CO251"/>
    <mergeCell ref="CP250:CP251"/>
    <mergeCell ref="CQ250:CQ251"/>
    <mergeCell ref="CR250:CR251"/>
    <mergeCell ref="CS250:CS251"/>
    <mergeCell ref="CT250:CT251"/>
    <mergeCell ref="CI250:CI251"/>
    <mergeCell ref="CJ250:CJ251"/>
    <mergeCell ref="CK250:CK251"/>
    <mergeCell ref="CL250:CL251"/>
    <mergeCell ref="CM250:CM251"/>
    <mergeCell ref="CN250:CN251"/>
    <mergeCell ref="CC250:CC251"/>
    <mergeCell ref="CD250:CD251"/>
    <mergeCell ref="V255:V256"/>
    <mergeCell ref="W255:W256"/>
    <mergeCell ref="X255:X256"/>
    <mergeCell ref="Y255:Y256"/>
    <mergeCell ref="Z255:Z256"/>
    <mergeCell ref="AA255:AA256"/>
    <mergeCell ref="M255:M256"/>
    <mergeCell ref="N255:N256"/>
    <mergeCell ref="R255:R256"/>
    <mergeCell ref="S255:S256"/>
    <mergeCell ref="T255:T256"/>
    <mergeCell ref="U255:U256"/>
    <mergeCell ref="G255:G256"/>
    <mergeCell ref="H255:H256"/>
    <mergeCell ref="I255:I256"/>
    <mergeCell ref="J255:J256"/>
    <mergeCell ref="K255:K256"/>
    <mergeCell ref="L255:L256"/>
    <mergeCell ref="AN255:AN256"/>
    <mergeCell ref="AO255:AO256"/>
    <mergeCell ref="AP255:AP256"/>
    <mergeCell ref="AQ255:AQ256"/>
    <mergeCell ref="AR255:AR256"/>
    <mergeCell ref="AS255:AS256"/>
    <mergeCell ref="AH255:AH256"/>
    <mergeCell ref="AI255:AI256"/>
    <mergeCell ref="AJ255:AJ256"/>
    <mergeCell ref="AK255:AK256"/>
    <mergeCell ref="AL255:AL256"/>
    <mergeCell ref="AM255:AM256"/>
    <mergeCell ref="AB255:AB256"/>
    <mergeCell ref="AC255:AC256"/>
    <mergeCell ref="AD255:AD256"/>
    <mergeCell ref="AE255:AE256"/>
    <mergeCell ref="AF255:AF256"/>
    <mergeCell ref="AG255:AG256"/>
    <mergeCell ref="BF255:BF256"/>
    <mergeCell ref="BG255:BG256"/>
    <mergeCell ref="BH255:BH256"/>
    <mergeCell ref="BI255:BI256"/>
    <mergeCell ref="BJ255:BJ256"/>
    <mergeCell ref="BK255:BK256"/>
    <mergeCell ref="AZ255:AZ256"/>
    <mergeCell ref="BA255:BA256"/>
    <mergeCell ref="BB255:BB256"/>
    <mergeCell ref="BC255:BC256"/>
    <mergeCell ref="BD255:BD256"/>
    <mergeCell ref="BE255:BE256"/>
    <mergeCell ref="AT255:AT256"/>
    <mergeCell ref="AU255:AU256"/>
    <mergeCell ref="AV255:AV256"/>
    <mergeCell ref="AW255:AW256"/>
    <mergeCell ref="AX255:AX256"/>
    <mergeCell ref="AY255:AY256"/>
    <mergeCell ref="CH255:CH256"/>
    <mergeCell ref="CI255:CI256"/>
    <mergeCell ref="BX255:BX256"/>
    <mergeCell ref="BY255:BY256"/>
    <mergeCell ref="BZ255:BZ256"/>
    <mergeCell ref="CA255:CA256"/>
    <mergeCell ref="CB255:CB256"/>
    <mergeCell ref="CC255:CC256"/>
    <mergeCell ref="BR255:BR256"/>
    <mergeCell ref="BS255:BS256"/>
    <mergeCell ref="BT255:BT256"/>
    <mergeCell ref="BU255:BU256"/>
    <mergeCell ref="BV255:BV256"/>
    <mergeCell ref="BW255:BW256"/>
    <mergeCell ref="BL255:BL256"/>
    <mergeCell ref="BM255:BM256"/>
    <mergeCell ref="BN255:BN256"/>
    <mergeCell ref="BO255:BO256"/>
    <mergeCell ref="BP255:BP256"/>
    <mergeCell ref="BQ255:BQ256"/>
    <mergeCell ref="DB255:DB256"/>
    <mergeCell ref="DC255:DC256"/>
    <mergeCell ref="DD255:DD256"/>
    <mergeCell ref="DE255:DE256"/>
    <mergeCell ref="DF255:DF256"/>
    <mergeCell ref="A257:A258"/>
    <mergeCell ref="B257:B258"/>
    <mergeCell ref="F257:F258"/>
    <mergeCell ref="G257:G258"/>
    <mergeCell ref="H257:H258"/>
    <mergeCell ref="CV255:CV256"/>
    <mergeCell ref="CW255:CW256"/>
    <mergeCell ref="CX255:CX256"/>
    <mergeCell ref="CY255:CY256"/>
    <mergeCell ref="CZ255:CZ256"/>
    <mergeCell ref="DA255:DA256"/>
    <mergeCell ref="CP255:CP256"/>
    <mergeCell ref="CQ255:CQ256"/>
    <mergeCell ref="CR255:CR256"/>
    <mergeCell ref="CS255:CS256"/>
    <mergeCell ref="CT255:CT256"/>
    <mergeCell ref="CU255:CU256"/>
    <mergeCell ref="CJ255:CJ256"/>
    <mergeCell ref="CK255:CK256"/>
    <mergeCell ref="CL255:CL256"/>
    <mergeCell ref="CM255:CM256"/>
    <mergeCell ref="CN255:CN256"/>
    <mergeCell ref="CO255:CO256"/>
    <mergeCell ref="CD255:CD256"/>
    <mergeCell ref="CE255:CE256"/>
    <mergeCell ref="CF255:CF256"/>
    <mergeCell ref="CG255:CG256"/>
    <mergeCell ref="X257:X258"/>
    <mergeCell ref="Y257:Y258"/>
    <mergeCell ref="Z257:Z258"/>
    <mergeCell ref="AA257:AA258"/>
    <mergeCell ref="AB257:AB258"/>
    <mergeCell ref="AC257:AC258"/>
    <mergeCell ref="R257:R258"/>
    <mergeCell ref="S257:S258"/>
    <mergeCell ref="T257:T258"/>
    <mergeCell ref="U257:U258"/>
    <mergeCell ref="V257:V258"/>
    <mergeCell ref="W257:W258"/>
    <mergeCell ref="I257:I258"/>
    <mergeCell ref="J257:J258"/>
    <mergeCell ref="K257:K258"/>
    <mergeCell ref="L257:L258"/>
    <mergeCell ref="M257:M258"/>
    <mergeCell ref="N257:N258"/>
    <mergeCell ref="AP257:AP258"/>
    <mergeCell ref="AQ257:AQ258"/>
    <mergeCell ref="AR257:AR258"/>
    <mergeCell ref="AS257:AS258"/>
    <mergeCell ref="AT257:AT258"/>
    <mergeCell ref="AU257:AU258"/>
    <mergeCell ref="AJ257:AJ258"/>
    <mergeCell ref="AK257:AK258"/>
    <mergeCell ref="AL257:AL258"/>
    <mergeCell ref="AM257:AM258"/>
    <mergeCell ref="AN257:AN258"/>
    <mergeCell ref="AO257:AO258"/>
    <mergeCell ref="AD257:AD258"/>
    <mergeCell ref="AE257:AE258"/>
    <mergeCell ref="AF257:AF258"/>
    <mergeCell ref="AG257:AG258"/>
    <mergeCell ref="AH257:AH258"/>
    <mergeCell ref="AI257:AI258"/>
    <mergeCell ref="BH257:BH258"/>
    <mergeCell ref="BI257:BI258"/>
    <mergeCell ref="BJ257:BJ258"/>
    <mergeCell ref="BK257:BK258"/>
    <mergeCell ref="BL257:BL258"/>
    <mergeCell ref="BM257:BM258"/>
    <mergeCell ref="BB257:BB258"/>
    <mergeCell ref="BC257:BC258"/>
    <mergeCell ref="BD257:BD258"/>
    <mergeCell ref="BE257:BE258"/>
    <mergeCell ref="BF257:BF258"/>
    <mergeCell ref="BG257:BG258"/>
    <mergeCell ref="AV257:AV258"/>
    <mergeCell ref="AW257:AW258"/>
    <mergeCell ref="AX257:AX258"/>
    <mergeCell ref="AY257:AY258"/>
    <mergeCell ref="AZ257:AZ258"/>
    <mergeCell ref="BA257:BA258"/>
    <mergeCell ref="CJ257:CJ258"/>
    <mergeCell ref="CK257:CK258"/>
    <mergeCell ref="BZ257:BZ258"/>
    <mergeCell ref="CA257:CA258"/>
    <mergeCell ref="CB257:CB258"/>
    <mergeCell ref="CC257:CC258"/>
    <mergeCell ref="CD257:CD258"/>
    <mergeCell ref="CE257:CE258"/>
    <mergeCell ref="BT257:BT258"/>
    <mergeCell ref="BU257:BU258"/>
    <mergeCell ref="BV257:BV258"/>
    <mergeCell ref="BW257:BW258"/>
    <mergeCell ref="BX257:BX258"/>
    <mergeCell ref="BY257:BY258"/>
    <mergeCell ref="BN257:BN258"/>
    <mergeCell ref="BO257:BO258"/>
    <mergeCell ref="BP257:BP258"/>
    <mergeCell ref="BQ257:BQ258"/>
    <mergeCell ref="BR257:BR258"/>
    <mergeCell ref="BS257:BS258"/>
    <mergeCell ref="DD257:DD258"/>
    <mergeCell ref="DE257:DE258"/>
    <mergeCell ref="DF257:DF258"/>
    <mergeCell ref="A259:A260"/>
    <mergeCell ref="B259:B260"/>
    <mergeCell ref="C259:C260"/>
    <mergeCell ref="D259:D260"/>
    <mergeCell ref="E259:E260"/>
    <mergeCell ref="F259:F260"/>
    <mergeCell ref="G259:G260"/>
    <mergeCell ref="CX257:CX258"/>
    <mergeCell ref="CY257:CY258"/>
    <mergeCell ref="CZ257:CZ258"/>
    <mergeCell ref="DA257:DA258"/>
    <mergeCell ref="DB257:DB258"/>
    <mergeCell ref="DC257:DC258"/>
    <mergeCell ref="CR257:CR258"/>
    <mergeCell ref="CS257:CS258"/>
    <mergeCell ref="CT257:CT258"/>
    <mergeCell ref="CU257:CU258"/>
    <mergeCell ref="CV257:CV258"/>
    <mergeCell ref="CW257:CW258"/>
    <mergeCell ref="CL257:CL258"/>
    <mergeCell ref="CM257:CM258"/>
    <mergeCell ref="CN257:CN258"/>
    <mergeCell ref="CO257:CO258"/>
    <mergeCell ref="CP257:CP258"/>
    <mergeCell ref="CQ257:CQ258"/>
    <mergeCell ref="CF257:CF258"/>
    <mergeCell ref="CG257:CG258"/>
    <mergeCell ref="CH257:CH258"/>
    <mergeCell ref="CI257:CI258"/>
    <mergeCell ref="W259:W260"/>
    <mergeCell ref="X259:X260"/>
    <mergeCell ref="Y259:Y260"/>
    <mergeCell ref="Z259:Z260"/>
    <mergeCell ref="AA259:AA260"/>
    <mergeCell ref="AB259:AB260"/>
    <mergeCell ref="N259:N260"/>
    <mergeCell ref="R259:R260"/>
    <mergeCell ref="S259:S260"/>
    <mergeCell ref="T259:T260"/>
    <mergeCell ref="U259:U260"/>
    <mergeCell ref="V259:V260"/>
    <mergeCell ref="H259:H260"/>
    <mergeCell ref="I259:I260"/>
    <mergeCell ref="J259:J260"/>
    <mergeCell ref="K259:K260"/>
    <mergeCell ref="L259:L260"/>
    <mergeCell ref="M259:M260"/>
    <mergeCell ref="AO259:AO260"/>
    <mergeCell ref="AP259:AP260"/>
    <mergeCell ref="AQ259:AQ260"/>
    <mergeCell ref="AR259:AR260"/>
    <mergeCell ref="AS259:AS260"/>
    <mergeCell ref="AT259:AT260"/>
    <mergeCell ref="AI259:AI260"/>
    <mergeCell ref="AJ259:AJ260"/>
    <mergeCell ref="AK259:AK260"/>
    <mergeCell ref="AL259:AL260"/>
    <mergeCell ref="AM259:AM260"/>
    <mergeCell ref="AN259:AN260"/>
    <mergeCell ref="AC259:AC260"/>
    <mergeCell ref="AD259:AD260"/>
    <mergeCell ref="AE259:AE260"/>
    <mergeCell ref="AF259:AF260"/>
    <mergeCell ref="AG259:AG260"/>
    <mergeCell ref="AH259:AH260"/>
    <mergeCell ref="BG259:BG260"/>
    <mergeCell ref="BH259:BH260"/>
    <mergeCell ref="BI259:BI260"/>
    <mergeCell ref="BJ259:BJ260"/>
    <mergeCell ref="BK259:BK260"/>
    <mergeCell ref="BL259:BL260"/>
    <mergeCell ref="BA259:BA260"/>
    <mergeCell ref="BB259:BB260"/>
    <mergeCell ref="BC259:BC260"/>
    <mergeCell ref="BD259:BD260"/>
    <mergeCell ref="BE259:BE260"/>
    <mergeCell ref="BF259:BF260"/>
    <mergeCell ref="AU259:AU260"/>
    <mergeCell ref="AV259:AV260"/>
    <mergeCell ref="AW259:AW260"/>
    <mergeCell ref="AX259:AX260"/>
    <mergeCell ref="AY259:AY260"/>
    <mergeCell ref="AZ259:AZ260"/>
    <mergeCell ref="CI259:CI260"/>
    <mergeCell ref="CJ259:CJ260"/>
    <mergeCell ref="BY259:BY260"/>
    <mergeCell ref="BZ259:BZ260"/>
    <mergeCell ref="CA259:CA260"/>
    <mergeCell ref="CB259:CB260"/>
    <mergeCell ref="CC259:CC260"/>
    <mergeCell ref="CD259:CD260"/>
    <mergeCell ref="BS259:BS260"/>
    <mergeCell ref="BT259:BT260"/>
    <mergeCell ref="BU259:BU260"/>
    <mergeCell ref="BV259:BV260"/>
    <mergeCell ref="BW259:BW260"/>
    <mergeCell ref="BX259:BX260"/>
    <mergeCell ref="BM259:BM260"/>
    <mergeCell ref="BN259:BN260"/>
    <mergeCell ref="BO259:BO260"/>
    <mergeCell ref="BP259:BP260"/>
    <mergeCell ref="BQ259:BQ260"/>
    <mergeCell ref="BR259:BR260"/>
    <mergeCell ref="DC259:DC260"/>
    <mergeCell ref="DD259:DD260"/>
    <mergeCell ref="DE259:DE260"/>
    <mergeCell ref="DF259:DF260"/>
    <mergeCell ref="A261:A262"/>
    <mergeCell ref="B261:B262"/>
    <mergeCell ref="C261:C262"/>
    <mergeCell ref="D261:D262"/>
    <mergeCell ref="E261:E262"/>
    <mergeCell ref="F261:F262"/>
    <mergeCell ref="CW259:CW260"/>
    <mergeCell ref="CX259:CX260"/>
    <mergeCell ref="CY259:CY260"/>
    <mergeCell ref="CZ259:CZ260"/>
    <mergeCell ref="DA259:DA260"/>
    <mergeCell ref="DB259:DB260"/>
    <mergeCell ref="CQ259:CQ260"/>
    <mergeCell ref="CR259:CR260"/>
    <mergeCell ref="CS259:CS260"/>
    <mergeCell ref="CT259:CT260"/>
    <mergeCell ref="CU259:CU260"/>
    <mergeCell ref="CV259:CV260"/>
    <mergeCell ref="CK259:CK260"/>
    <mergeCell ref="CL259:CL260"/>
    <mergeCell ref="CM259:CM260"/>
    <mergeCell ref="CN259:CN260"/>
    <mergeCell ref="CO259:CO260"/>
    <mergeCell ref="CP259:CP260"/>
    <mergeCell ref="CE259:CE260"/>
    <mergeCell ref="CF259:CF260"/>
    <mergeCell ref="CG259:CG260"/>
    <mergeCell ref="CH259:CH260"/>
    <mergeCell ref="V261:V262"/>
    <mergeCell ref="W261:W262"/>
    <mergeCell ref="X261:X262"/>
    <mergeCell ref="Y261:Y262"/>
    <mergeCell ref="Z261:Z262"/>
    <mergeCell ref="AA261:AA262"/>
    <mergeCell ref="M261:M262"/>
    <mergeCell ref="N261:N262"/>
    <mergeCell ref="R261:R262"/>
    <mergeCell ref="S261:S262"/>
    <mergeCell ref="T261:T262"/>
    <mergeCell ref="U261:U262"/>
    <mergeCell ref="G261:G262"/>
    <mergeCell ref="H261:H262"/>
    <mergeCell ref="I261:I262"/>
    <mergeCell ref="J261:J262"/>
    <mergeCell ref="K261:K262"/>
    <mergeCell ref="L261:L262"/>
    <mergeCell ref="AN261:AN262"/>
    <mergeCell ref="AO261:AO262"/>
    <mergeCell ref="AP261:AP262"/>
    <mergeCell ref="AQ261:AQ262"/>
    <mergeCell ref="AR261:AR262"/>
    <mergeCell ref="AS261:AS262"/>
    <mergeCell ref="AH261:AH262"/>
    <mergeCell ref="AI261:AI262"/>
    <mergeCell ref="AJ261:AJ262"/>
    <mergeCell ref="AK261:AK262"/>
    <mergeCell ref="AL261:AL262"/>
    <mergeCell ref="AM261:AM262"/>
    <mergeCell ref="AB261:AB262"/>
    <mergeCell ref="AC261:AC262"/>
    <mergeCell ref="AD261:AD262"/>
    <mergeCell ref="AE261:AE262"/>
    <mergeCell ref="AF261:AF262"/>
    <mergeCell ref="AG261:AG262"/>
    <mergeCell ref="BF261:BF262"/>
    <mergeCell ref="BG261:BG262"/>
    <mergeCell ref="BH261:BH262"/>
    <mergeCell ref="BI261:BI262"/>
    <mergeCell ref="BJ261:BJ262"/>
    <mergeCell ref="BK261:BK262"/>
    <mergeCell ref="AZ261:AZ262"/>
    <mergeCell ref="BA261:BA262"/>
    <mergeCell ref="BB261:BB262"/>
    <mergeCell ref="BC261:BC262"/>
    <mergeCell ref="BD261:BD262"/>
    <mergeCell ref="BE261:BE262"/>
    <mergeCell ref="AT261:AT262"/>
    <mergeCell ref="AU261:AU262"/>
    <mergeCell ref="AV261:AV262"/>
    <mergeCell ref="AW261:AW262"/>
    <mergeCell ref="AX261:AX262"/>
    <mergeCell ref="AY261:AY262"/>
    <mergeCell ref="CH261:CH262"/>
    <mergeCell ref="CI261:CI262"/>
    <mergeCell ref="BX261:BX262"/>
    <mergeCell ref="BY261:BY262"/>
    <mergeCell ref="BZ261:BZ262"/>
    <mergeCell ref="CA261:CA262"/>
    <mergeCell ref="CB261:CB262"/>
    <mergeCell ref="CC261:CC262"/>
    <mergeCell ref="BR261:BR262"/>
    <mergeCell ref="BS261:BS262"/>
    <mergeCell ref="BT261:BT262"/>
    <mergeCell ref="BU261:BU262"/>
    <mergeCell ref="BV261:BV262"/>
    <mergeCell ref="BW261:BW262"/>
    <mergeCell ref="BL261:BL262"/>
    <mergeCell ref="BM261:BM262"/>
    <mergeCell ref="BN261:BN262"/>
    <mergeCell ref="BO261:BO262"/>
    <mergeCell ref="BP261:BP262"/>
    <mergeCell ref="BQ261:BQ262"/>
    <mergeCell ref="DB261:DB262"/>
    <mergeCell ref="DC261:DC262"/>
    <mergeCell ref="DD261:DD262"/>
    <mergeCell ref="DE261:DE262"/>
    <mergeCell ref="DF261:DF262"/>
    <mergeCell ref="A263:A264"/>
    <mergeCell ref="B263:B264"/>
    <mergeCell ref="C263:C264"/>
    <mergeCell ref="D263:D264"/>
    <mergeCell ref="E263:E264"/>
    <mergeCell ref="CV261:CV262"/>
    <mergeCell ref="CW261:CW262"/>
    <mergeCell ref="CX261:CX262"/>
    <mergeCell ref="CY261:CY262"/>
    <mergeCell ref="CZ261:CZ262"/>
    <mergeCell ref="DA261:DA262"/>
    <mergeCell ref="CP261:CP262"/>
    <mergeCell ref="CQ261:CQ262"/>
    <mergeCell ref="CR261:CR262"/>
    <mergeCell ref="CS261:CS262"/>
    <mergeCell ref="CT261:CT262"/>
    <mergeCell ref="CU261:CU262"/>
    <mergeCell ref="CJ261:CJ262"/>
    <mergeCell ref="CK261:CK262"/>
    <mergeCell ref="CL261:CL262"/>
    <mergeCell ref="CM261:CM262"/>
    <mergeCell ref="CN261:CN262"/>
    <mergeCell ref="CO261:CO262"/>
    <mergeCell ref="CD261:CD262"/>
    <mergeCell ref="CE261:CE262"/>
    <mergeCell ref="CF261:CF262"/>
    <mergeCell ref="CG261:CG262"/>
    <mergeCell ref="U263:U264"/>
    <mergeCell ref="V263:V264"/>
    <mergeCell ref="W263:W264"/>
    <mergeCell ref="X263:X264"/>
    <mergeCell ref="Y263:Y264"/>
    <mergeCell ref="Z263:Z264"/>
    <mergeCell ref="L263:L264"/>
    <mergeCell ref="M263:M264"/>
    <mergeCell ref="N263:N264"/>
    <mergeCell ref="R263:R264"/>
    <mergeCell ref="S263:S264"/>
    <mergeCell ref="T263:T264"/>
    <mergeCell ref="F263:F264"/>
    <mergeCell ref="G263:G264"/>
    <mergeCell ref="H263:H264"/>
    <mergeCell ref="I263:I264"/>
    <mergeCell ref="J263:J264"/>
    <mergeCell ref="K263:K264"/>
    <mergeCell ref="AM263:AM264"/>
    <mergeCell ref="AN263:AN264"/>
    <mergeCell ref="AO263:AO264"/>
    <mergeCell ref="AP263:AP264"/>
    <mergeCell ref="AQ263:AQ264"/>
    <mergeCell ref="AR263:AR264"/>
    <mergeCell ref="AG263:AG264"/>
    <mergeCell ref="AH263:AH264"/>
    <mergeCell ref="AI263:AI264"/>
    <mergeCell ref="AJ263:AJ264"/>
    <mergeCell ref="AK263:AK264"/>
    <mergeCell ref="AL263:AL264"/>
    <mergeCell ref="AA263:AA264"/>
    <mergeCell ref="AB263:AB264"/>
    <mergeCell ref="AC263:AC264"/>
    <mergeCell ref="AD263:AD264"/>
    <mergeCell ref="AE263:AE264"/>
    <mergeCell ref="AF263:AF264"/>
    <mergeCell ref="BE263:BE264"/>
    <mergeCell ref="BF263:BF264"/>
    <mergeCell ref="BG263:BG264"/>
    <mergeCell ref="BH263:BH264"/>
    <mergeCell ref="BI263:BI264"/>
    <mergeCell ref="BJ263:BJ264"/>
    <mergeCell ref="AY263:AY264"/>
    <mergeCell ref="AZ263:AZ264"/>
    <mergeCell ref="BA263:BA264"/>
    <mergeCell ref="BB263:BB264"/>
    <mergeCell ref="BC263:BC264"/>
    <mergeCell ref="BD263:BD264"/>
    <mergeCell ref="AS263:AS264"/>
    <mergeCell ref="AT263:AT264"/>
    <mergeCell ref="AU263:AU264"/>
    <mergeCell ref="AV263:AV264"/>
    <mergeCell ref="AW263:AW264"/>
    <mergeCell ref="AX263:AX264"/>
    <mergeCell ref="CE263:CE264"/>
    <mergeCell ref="CF263:CF264"/>
    <mergeCell ref="CG263:CG264"/>
    <mergeCell ref="CH263:CH264"/>
    <mergeCell ref="BW263:BW264"/>
    <mergeCell ref="BX263:BX264"/>
    <mergeCell ref="BY263:BY264"/>
    <mergeCell ref="BZ263:BZ264"/>
    <mergeCell ref="CA263:CA264"/>
    <mergeCell ref="CB263:CB264"/>
    <mergeCell ref="BQ263:BQ264"/>
    <mergeCell ref="BR263:BR264"/>
    <mergeCell ref="BS263:BS264"/>
    <mergeCell ref="BT263:BT264"/>
    <mergeCell ref="BU263:BU264"/>
    <mergeCell ref="BV263:BV264"/>
    <mergeCell ref="BK263:BK264"/>
    <mergeCell ref="BL263:BL264"/>
    <mergeCell ref="BM263:BM264"/>
    <mergeCell ref="BN263:BN264"/>
    <mergeCell ref="BO263:BO264"/>
    <mergeCell ref="BP263:BP264"/>
    <mergeCell ref="A265:A267"/>
    <mergeCell ref="B265:B267"/>
    <mergeCell ref="C265:C267"/>
    <mergeCell ref="D265:D267"/>
    <mergeCell ref="E265:E267"/>
    <mergeCell ref="F265:F267"/>
    <mergeCell ref="DA263:DA264"/>
    <mergeCell ref="DB263:DB264"/>
    <mergeCell ref="DC263:DC264"/>
    <mergeCell ref="DD263:DD264"/>
    <mergeCell ref="DE263:DE264"/>
    <mergeCell ref="DF263:DF264"/>
    <mergeCell ref="CU263:CU264"/>
    <mergeCell ref="CV263:CV264"/>
    <mergeCell ref="CW263:CW264"/>
    <mergeCell ref="CX263:CX264"/>
    <mergeCell ref="CY263:CY264"/>
    <mergeCell ref="CZ263:CZ264"/>
    <mergeCell ref="CO263:CO264"/>
    <mergeCell ref="CP263:CP264"/>
    <mergeCell ref="CQ263:CQ264"/>
    <mergeCell ref="CR263:CR264"/>
    <mergeCell ref="CS263:CS264"/>
    <mergeCell ref="CT263:CT264"/>
    <mergeCell ref="CI263:CI264"/>
    <mergeCell ref="CJ263:CJ264"/>
    <mergeCell ref="CK263:CK264"/>
    <mergeCell ref="CL263:CL264"/>
    <mergeCell ref="CM263:CM264"/>
    <mergeCell ref="CN263:CN264"/>
    <mergeCell ref="CC263:CC264"/>
    <mergeCell ref="CD263:CD264"/>
    <mergeCell ref="V265:V267"/>
    <mergeCell ref="W265:W267"/>
    <mergeCell ref="X265:X267"/>
    <mergeCell ref="Y265:Y267"/>
    <mergeCell ref="Z265:Z267"/>
    <mergeCell ref="AA265:AA267"/>
    <mergeCell ref="M265:M267"/>
    <mergeCell ref="N265:N267"/>
    <mergeCell ref="R265:R267"/>
    <mergeCell ref="S265:S267"/>
    <mergeCell ref="T265:T267"/>
    <mergeCell ref="U265:U267"/>
    <mergeCell ref="G265:G267"/>
    <mergeCell ref="H265:H267"/>
    <mergeCell ref="I265:I267"/>
    <mergeCell ref="J265:J267"/>
    <mergeCell ref="K265:K267"/>
    <mergeCell ref="L265:L267"/>
    <mergeCell ref="AN265:AN267"/>
    <mergeCell ref="AO265:AO267"/>
    <mergeCell ref="AP265:AP267"/>
    <mergeCell ref="AQ265:AQ267"/>
    <mergeCell ref="AR265:AR267"/>
    <mergeCell ref="AS265:AS267"/>
    <mergeCell ref="AH265:AH267"/>
    <mergeCell ref="AI265:AI267"/>
    <mergeCell ref="AJ265:AJ267"/>
    <mergeCell ref="AK265:AK267"/>
    <mergeCell ref="AL265:AL267"/>
    <mergeCell ref="AM265:AM267"/>
    <mergeCell ref="AB265:AB267"/>
    <mergeCell ref="AC265:AC267"/>
    <mergeCell ref="AD265:AD267"/>
    <mergeCell ref="AE265:AE267"/>
    <mergeCell ref="AF265:AF267"/>
    <mergeCell ref="AG265:AG267"/>
    <mergeCell ref="BF265:BF267"/>
    <mergeCell ref="BG265:BG267"/>
    <mergeCell ref="BH265:BH267"/>
    <mergeCell ref="BI265:BI267"/>
    <mergeCell ref="BJ265:BJ267"/>
    <mergeCell ref="BK265:BK267"/>
    <mergeCell ref="AZ265:AZ267"/>
    <mergeCell ref="BA265:BA267"/>
    <mergeCell ref="BB265:BB267"/>
    <mergeCell ref="BC265:BC267"/>
    <mergeCell ref="BD265:BD267"/>
    <mergeCell ref="BE265:BE267"/>
    <mergeCell ref="AT265:AT267"/>
    <mergeCell ref="AU265:AU267"/>
    <mergeCell ref="AV265:AV267"/>
    <mergeCell ref="AW265:AW267"/>
    <mergeCell ref="AX265:AX267"/>
    <mergeCell ref="AY265:AY267"/>
    <mergeCell ref="CH265:CH267"/>
    <mergeCell ref="CI265:CI267"/>
    <mergeCell ref="BX265:BX267"/>
    <mergeCell ref="BY265:BY267"/>
    <mergeCell ref="BZ265:BZ267"/>
    <mergeCell ref="CA265:CA267"/>
    <mergeCell ref="CB265:CB267"/>
    <mergeCell ref="CC265:CC267"/>
    <mergeCell ref="BR265:BR267"/>
    <mergeCell ref="BS265:BS267"/>
    <mergeCell ref="BT265:BT267"/>
    <mergeCell ref="BU265:BU267"/>
    <mergeCell ref="BV265:BV267"/>
    <mergeCell ref="BW265:BW267"/>
    <mergeCell ref="BL265:BL267"/>
    <mergeCell ref="BM265:BM267"/>
    <mergeCell ref="BN265:BN267"/>
    <mergeCell ref="BO265:BO267"/>
    <mergeCell ref="BP265:BP267"/>
    <mergeCell ref="BQ265:BQ267"/>
    <mergeCell ref="DB265:DB267"/>
    <mergeCell ref="DC265:DC267"/>
    <mergeCell ref="DD265:DD267"/>
    <mergeCell ref="DE265:DE267"/>
    <mergeCell ref="DF265:DF267"/>
    <mergeCell ref="A268:A269"/>
    <mergeCell ref="B268:B269"/>
    <mergeCell ref="C268:C269"/>
    <mergeCell ref="D268:D269"/>
    <mergeCell ref="E268:E269"/>
    <mergeCell ref="CV265:CV267"/>
    <mergeCell ref="CW265:CW267"/>
    <mergeCell ref="CX265:CX267"/>
    <mergeCell ref="CY265:CY267"/>
    <mergeCell ref="CZ265:CZ267"/>
    <mergeCell ref="DA265:DA267"/>
    <mergeCell ref="CP265:CP267"/>
    <mergeCell ref="CQ265:CQ267"/>
    <mergeCell ref="CR265:CR267"/>
    <mergeCell ref="CS265:CS267"/>
    <mergeCell ref="CT265:CT267"/>
    <mergeCell ref="CU265:CU267"/>
    <mergeCell ref="CJ265:CJ267"/>
    <mergeCell ref="CK265:CK267"/>
    <mergeCell ref="CL265:CL267"/>
    <mergeCell ref="CM265:CM267"/>
    <mergeCell ref="CN265:CN267"/>
    <mergeCell ref="CO265:CO267"/>
    <mergeCell ref="CD265:CD267"/>
    <mergeCell ref="CE265:CE267"/>
    <mergeCell ref="CF265:CF267"/>
    <mergeCell ref="CG265:CG267"/>
    <mergeCell ref="U268:U269"/>
    <mergeCell ref="V268:V269"/>
    <mergeCell ref="W268:W269"/>
    <mergeCell ref="X268:X269"/>
    <mergeCell ref="Y268:Y269"/>
    <mergeCell ref="Z268:Z269"/>
    <mergeCell ref="L268:L269"/>
    <mergeCell ref="M268:M269"/>
    <mergeCell ref="N268:N269"/>
    <mergeCell ref="R268:R269"/>
    <mergeCell ref="S268:S269"/>
    <mergeCell ref="T268:T269"/>
    <mergeCell ref="F268:F269"/>
    <mergeCell ref="G268:G269"/>
    <mergeCell ref="H268:H269"/>
    <mergeCell ref="I268:I269"/>
    <mergeCell ref="J268:J269"/>
    <mergeCell ref="K268:K269"/>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BE268:BE269"/>
    <mergeCell ref="BF268:BF269"/>
    <mergeCell ref="BG268:BG269"/>
    <mergeCell ref="BH268:BH269"/>
    <mergeCell ref="BI268:BI269"/>
    <mergeCell ref="BJ268:BJ269"/>
    <mergeCell ref="AY268:AY269"/>
    <mergeCell ref="AZ268:AZ269"/>
    <mergeCell ref="BA268:BA269"/>
    <mergeCell ref="BB268:BB269"/>
    <mergeCell ref="BC268:BC269"/>
    <mergeCell ref="BD268:BD269"/>
    <mergeCell ref="AS268:AS269"/>
    <mergeCell ref="AT268:AT269"/>
    <mergeCell ref="AU268:AU269"/>
    <mergeCell ref="AV268:AV269"/>
    <mergeCell ref="AW268:AW269"/>
    <mergeCell ref="AX268:AX269"/>
    <mergeCell ref="CE268:CE269"/>
    <mergeCell ref="CF268:CF269"/>
    <mergeCell ref="CG268:CG269"/>
    <mergeCell ref="CH268:CH269"/>
    <mergeCell ref="BW268:BW269"/>
    <mergeCell ref="BX268:BX269"/>
    <mergeCell ref="BY268:BY269"/>
    <mergeCell ref="BZ268:BZ269"/>
    <mergeCell ref="CA268:CA269"/>
    <mergeCell ref="CB268:CB269"/>
    <mergeCell ref="BQ268:BQ269"/>
    <mergeCell ref="BR268:BR269"/>
    <mergeCell ref="BS268:BS269"/>
    <mergeCell ref="BT268:BT269"/>
    <mergeCell ref="BU268:BU269"/>
    <mergeCell ref="BV268:BV269"/>
    <mergeCell ref="BK268:BK269"/>
    <mergeCell ref="BL268:BL269"/>
    <mergeCell ref="BM268:BM269"/>
    <mergeCell ref="BN268:BN269"/>
    <mergeCell ref="BO268:BO269"/>
    <mergeCell ref="BP268:BP269"/>
    <mergeCell ref="A271:A272"/>
    <mergeCell ref="B271:B272"/>
    <mergeCell ref="C271:C272"/>
    <mergeCell ref="D271:D272"/>
    <mergeCell ref="E271:E272"/>
    <mergeCell ref="F271:F272"/>
    <mergeCell ref="DA268:DA269"/>
    <mergeCell ref="DB268:DB269"/>
    <mergeCell ref="DC268:DC269"/>
    <mergeCell ref="DD268:DD269"/>
    <mergeCell ref="DE268:DE269"/>
    <mergeCell ref="DF268:DF269"/>
    <mergeCell ref="CU268:CU269"/>
    <mergeCell ref="CV268:CV269"/>
    <mergeCell ref="CW268:CW269"/>
    <mergeCell ref="CX268:CX269"/>
    <mergeCell ref="CY268:CY269"/>
    <mergeCell ref="CZ268:CZ269"/>
    <mergeCell ref="CO268:CO269"/>
    <mergeCell ref="CP268:CP269"/>
    <mergeCell ref="CQ268:CQ269"/>
    <mergeCell ref="CR268:CR269"/>
    <mergeCell ref="CS268:CS269"/>
    <mergeCell ref="CT268:CT269"/>
    <mergeCell ref="CI268:CI269"/>
    <mergeCell ref="CJ268:CJ269"/>
    <mergeCell ref="CK268:CK269"/>
    <mergeCell ref="CL268:CL269"/>
    <mergeCell ref="CM268:CM269"/>
    <mergeCell ref="CN268:CN269"/>
    <mergeCell ref="CC268:CC269"/>
    <mergeCell ref="CD268:CD269"/>
    <mergeCell ref="V271:V272"/>
    <mergeCell ref="W271:W272"/>
    <mergeCell ref="X271:X272"/>
    <mergeCell ref="Y271:Y272"/>
    <mergeCell ref="Z271:Z272"/>
    <mergeCell ref="AA271:AA272"/>
    <mergeCell ref="M271:M272"/>
    <mergeCell ref="N271:N272"/>
    <mergeCell ref="R271:R272"/>
    <mergeCell ref="S271:S272"/>
    <mergeCell ref="T271:T272"/>
    <mergeCell ref="U271:U272"/>
    <mergeCell ref="G271:G272"/>
    <mergeCell ref="H271:H272"/>
    <mergeCell ref="I271:I272"/>
    <mergeCell ref="J271:J272"/>
    <mergeCell ref="K271:K272"/>
    <mergeCell ref="L271:L272"/>
    <mergeCell ref="AN271:AN272"/>
    <mergeCell ref="AO271:AO272"/>
    <mergeCell ref="AP271:AP272"/>
    <mergeCell ref="AQ271:AQ272"/>
    <mergeCell ref="AR271:AR272"/>
    <mergeCell ref="AS271:AS272"/>
    <mergeCell ref="AH271:AH272"/>
    <mergeCell ref="AI271:AI272"/>
    <mergeCell ref="AJ271:AJ272"/>
    <mergeCell ref="AK271:AK272"/>
    <mergeCell ref="AL271:AL272"/>
    <mergeCell ref="AM271:AM272"/>
    <mergeCell ref="AB271:AB272"/>
    <mergeCell ref="AC271:AC272"/>
    <mergeCell ref="AD271:AD272"/>
    <mergeCell ref="AE271:AE272"/>
    <mergeCell ref="AF271:AF272"/>
    <mergeCell ref="AG271:AG272"/>
    <mergeCell ref="BF271:BF272"/>
    <mergeCell ref="BG271:BG272"/>
    <mergeCell ref="BH271:BH272"/>
    <mergeCell ref="BI271:BI272"/>
    <mergeCell ref="BJ271:BJ272"/>
    <mergeCell ref="BK271:BK272"/>
    <mergeCell ref="AZ271:AZ272"/>
    <mergeCell ref="BA271:BA272"/>
    <mergeCell ref="BB271:BB272"/>
    <mergeCell ref="BC271:BC272"/>
    <mergeCell ref="BD271:BD272"/>
    <mergeCell ref="BE271:BE272"/>
    <mergeCell ref="AT271:AT272"/>
    <mergeCell ref="AU271:AU272"/>
    <mergeCell ref="AV271:AV272"/>
    <mergeCell ref="AW271:AW272"/>
    <mergeCell ref="AX271:AX272"/>
    <mergeCell ref="AY271:AY272"/>
    <mergeCell ref="CH271:CH272"/>
    <mergeCell ref="CI271:CI272"/>
    <mergeCell ref="BX271:BX272"/>
    <mergeCell ref="BY271:BY272"/>
    <mergeCell ref="BZ271:BZ272"/>
    <mergeCell ref="CA271:CA272"/>
    <mergeCell ref="CB271:CB272"/>
    <mergeCell ref="CC271:CC272"/>
    <mergeCell ref="BR271:BR272"/>
    <mergeCell ref="BS271:BS272"/>
    <mergeCell ref="BT271:BT272"/>
    <mergeCell ref="BU271:BU272"/>
    <mergeCell ref="BV271:BV272"/>
    <mergeCell ref="BW271:BW272"/>
    <mergeCell ref="BL271:BL272"/>
    <mergeCell ref="BM271:BM272"/>
    <mergeCell ref="BN271:BN272"/>
    <mergeCell ref="BO271:BO272"/>
    <mergeCell ref="BP271:BP272"/>
    <mergeCell ref="BQ271:BQ272"/>
    <mergeCell ref="DB271:DB272"/>
    <mergeCell ref="DC271:DC272"/>
    <mergeCell ref="DD271:DD272"/>
    <mergeCell ref="DE271:DE272"/>
    <mergeCell ref="DF271:DF272"/>
    <mergeCell ref="A273:A275"/>
    <mergeCell ref="B273:B275"/>
    <mergeCell ref="C273:C275"/>
    <mergeCell ref="D273:D275"/>
    <mergeCell ref="E273:E275"/>
    <mergeCell ref="CV271:CV272"/>
    <mergeCell ref="CW271:CW272"/>
    <mergeCell ref="CX271:CX272"/>
    <mergeCell ref="CY271:CY272"/>
    <mergeCell ref="CZ271:CZ272"/>
    <mergeCell ref="DA271:DA272"/>
    <mergeCell ref="CP271:CP272"/>
    <mergeCell ref="CQ271:CQ272"/>
    <mergeCell ref="CR271:CR272"/>
    <mergeCell ref="CS271:CS272"/>
    <mergeCell ref="CT271:CT272"/>
    <mergeCell ref="CU271:CU272"/>
    <mergeCell ref="CJ271:CJ272"/>
    <mergeCell ref="CK271:CK272"/>
    <mergeCell ref="CL271:CL272"/>
    <mergeCell ref="CM271:CM272"/>
    <mergeCell ref="CN271:CN272"/>
    <mergeCell ref="CO271:CO272"/>
    <mergeCell ref="CD271:CD272"/>
    <mergeCell ref="CE271:CE272"/>
    <mergeCell ref="CF271:CF272"/>
    <mergeCell ref="CG271:CG272"/>
    <mergeCell ref="U273:U275"/>
    <mergeCell ref="V273:V275"/>
    <mergeCell ref="W273:W275"/>
    <mergeCell ref="X273:X275"/>
    <mergeCell ref="Y273:Y275"/>
    <mergeCell ref="Z273:Z275"/>
    <mergeCell ref="L273:L275"/>
    <mergeCell ref="M273:M275"/>
    <mergeCell ref="N273:N275"/>
    <mergeCell ref="R273:R275"/>
    <mergeCell ref="S273:S275"/>
    <mergeCell ref="T273:T275"/>
    <mergeCell ref="F273:F275"/>
    <mergeCell ref="G273:G275"/>
    <mergeCell ref="H273:H275"/>
    <mergeCell ref="I273:I275"/>
    <mergeCell ref="J273:J275"/>
    <mergeCell ref="K273:K275"/>
    <mergeCell ref="AM273:AM275"/>
    <mergeCell ref="AN273:AN275"/>
    <mergeCell ref="AO273:AO275"/>
    <mergeCell ref="AP273:AP275"/>
    <mergeCell ref="AQ273:AQ275"/>
    <mergeCell ref="AR273:AR275"/>
    <mergeCell ref="AG273:AG275"/>
    <mergeCell ref="AH273:AH275"/>
    <mergeCell ref="AI273:AI275"/>
    <mergeCell ref="AJ273:AJ275"/>
    <mergeCell ref="AK273:AK275"/>
    <mergeCell ref="AL273:AL275"/>
    <mergeCell ref="AA273:AA275"/>
    <mergeCell ref="AB273:AB275"/>
    <mergeCell ref="AC273:AC275"/>
    <mergeCell ref="AD273:AD275"/>
    <mergeCell ref="AE273:AE275"/>
    <mergeCell ref="AF273:AF275"/>
    <mergeCell ref="BE273:BE275"/>
    <mergeCell ref="BF273:BF275"/>
    <mergeCell ref="BG273:BG275"/>
    <mergeCell ref="BH273:BH275"/>
    <mergeCell ref="BI273:BI275"/>
    <mergeCell ref="BJ273:BJ275"/>
    <mergeCell ref="AY273:AY275"/>
    <mergeCell ref="AZ273:AZ275"/>
    <mergeCell ref="BA273:BA275"/>
    <mergeCell ref="BB273:BB275"/>
    <mergeCell ref="BC273:BC275"/>
    <mergeCell ref="BD273:BD275"/>
    <mergeCell ref="AS273:AS275"/>
    <mergeCell ref="AT273:AT275"/>
    <mergeCell ref="AU273:AU275"/>
    <mergeCell ref="AV273:AV275"/>
    <mergeCell ref="AW273:AW275"/>
    <mergeCell ref="AX273:AX275"/>
    <mergeCell ref="CE273:CE275"/>
    <mergeCell ref="CF273:CF275"/>
    <mergeCell ref="CG273:CG275"/>
    <mergeCell ref="CH273:CH275"/>
    <mergeCell ref="BW273:BW275"/>
    <mergeCell ref="BX273:BX275"/>
    <mergeCell ref="BY273:BY275"/>
    <mergeCell ref="BZ273:BZ275"/>
    <mergeCell ref="CA273:CA275"/>
    <mergeCell ref="CB273:CB275"/>
    <mergeCell ref="BQ273:BQ275"/>
    <mergeCell ref="BR273:BR275"/>
    <mergeCell ref="BS273:BS275"/>
    <mergeCell ref="BT273:BT275"/>
    <mergeCell ref="BU273:BU275"/>
    <mergeCell ref="BV273:BV275"/>
    <mergeCell ref="BK273:BK275"/>
    <mergeCell ref="BL273:BL275"/>
    <mergeCell ref="BM273:BM275"/>
    <mergeCell ref="BN273:BN275"/>
    <mergeCell ref="BO273:BO275"/>
    <mergeCell ref="BP273:BP275"/>
    <mergeCell ref="A276:A279"/>
    <mergeCell ref="B276:B279"/>
    <mergeCell ref="C276:C279"/>
    <mergeCell ref="D276:D279"/>
    <mergeCell ref="E276:E279"/>
    <mergeCell ref="F276:F279"/>
    <mergeCell ref="DA273:DA275"/>
    <mergeCell ref="DB273:DB275"/>
    <mergeCell ref="DC273:DC275"/>
    <mergeCell ref="DD273:DD275"/>
    <mergeCell ref="DE273:DE275"/>
    <mergeCell ref="DF273:DF275"/>
    <mergeCell ref="CU273:CU275"/>
    <mergeCell ref="CV273:CV275"/>
    <mergeCell ref="CW273:CW275"/>
    <mergeCell ref="CX273:CX275"/>
    <mergeCell ref="CY273:CY275"/>
    <mergeCell ref="CZ273:CZ275"/>
    <mergeCell ref="CO273:CO275"/>
    <mergeCell ref="CP273:CP275"/>
    <mergeCell ref="CQ273:CQ275"/>
    <mergeCell ref="CR273:CR275"/>
    <mergeCell ref="CS273:CS275"/>
    <mergeCell ref="CT273:CT275"/>
    <mergeCell ref="CI273:CI275"/>
    <mergeCell ref="CJ273:CJ275"/>
    <mergeCell ref="CK273:CK275"/>
    <mergeCell ref="CL273:CL275"/>
    <mergeCell ref="CM273:CM275"/>
    <mergeCell ref="CN273:CN275"/>
    <mergeCell ref="CC273:CC275"/>
    <mergeCell ref="CD273:CD275"/>
    <mergeCell ref="Y276:Y279"/>
    <mergeCell ref="Z276:Z279"/>
    <mergeCell ref="AA276:AA279"/>
    <mergeCell ref="AB276:AB279"/>
    <mergeCell ref="AC276:AC279"/>
    <mergeCell ref="AD276:AD279"/>
    <mergeCell ref="S276:S279"/>
    <mergeCell ref="T276:T279"/>
    <mergeCell ref="U276:U279"/>
    <mergeCell ref="V276:V279"/>
    <mergeCell ref="W276:W279"/>
    <mergeCell ref="X276:X279"/>
    <mergeCell ref="G276:G279"/>
    <mergeCell ref="H276:H279"/>
    <mergeCell ref="L276:L279"/>
    <mergeCell ref="M276:M279"/>
    <mergeCell ref="N276:N279"/>
    <mergeCell ref="R276:R279"/>
    <mergeCell ref="AQ276:AQ279"/>
    <mergeCell ref="AR276:AR279"/>
    <mergeCell ref="AS276:AS279"/>
    <mergeCell ref="AT276:AT279"/>
    <mergeCell ref="AU276:AU279"/>
    <mergeCell ref="AV276:AV279"/>
    <mergeCell ref="AK276:AK279"/>
    <mergeCell ref="AL276:AL279"/>
    <mergeCell ref="AM276:AM279"/>
    <mergeCell ref="AN276:AN279"/>
    <mergeCell ref="AO276:AO279"/>
    <mergeCell ref="AP276:AP279"/>
    <mergeCell ref="AE276:AE279"/>
    <mergeCell ref="AF276:AF279"/>
    <mergeCell ref="AG276:AG279"/>
    <mergeCell ref="AH276:AH279"/>
    <mergeCell ref="AI276:AI279"/>
    <mergeCell ref="AJ276:AJ279"/>
    <mergeCell ref="BI276:BI279"/>
    <mergeCell ref="BJ276:BJ279"/>
    <mergeCell ref="BK276:BK279"/>
    <mergeCell ref="BL276:BL279"/>
    <mergeCell ref="BM276:BM279"/>
    <mergeCell ref="BN276:BN279"/>
    <mergeCell ref="BC276:BC279"/>
    <mergeCell ref="BD276:BD279"/>
    <mergeCell ref="BE276:BE279"/>
    <mergeCell ref="BF276:BF279"/>
    <mergeCell ref="BG276:BG279"/>
    <mergeCell ref="BH276:BH279"/>
    <mergeCell ref="AW276:AW279"/>
    <mergeCell ref="AX276:AX279"/>
    <mergeCell ref="AY276:AY279"/>
    <mergeCell ref="AZ276:AZ279"/>
    <mergeCell ref="BA276:BA279"/>
    <mergeCell ref="BB276:BB279"/>
    <mergeCell ref="CK276:CK279"/>
    <mergeCell ref="CL276:CL279"/>
    <mergeCell ref="CA276:CA279"/>
    <mergeCell ref="CB276:CB279"/>
    <mergeCell ref="CC276:CC279"/>
    <mergeCell ref="CD276:CD279"/>
    <mergeCell ref="CE276:CE279"/>
    <mergeCell ref="CF276:CF279"/>
    <mergeCell ref="BU276:BU279"/>
    <mergeCell ref="BV276:BV279"/>
    <mergeCell ref="BW276:BW279"/>
    <mergeCell ref="BX276:BX279"/>
    <mergeCell ref="BY276:BY279"/>
    <mergeCell ref="BZ276:BZ279"/>
    <mergeCell ref="BO276:BO279"/>
    <mergeCell ref="BP276:BP279"/>
    <mergeCell ref="BQ276:BQ279"/>
    <mergeCell ref="BR276:BR279"/>
    <mergeCell ref="BS276:BS279"/>
    <mergeCell ref="BT276:BT279"/>
    <mergeCell ref="DE276:DE279"/>
    <mergeCell ref="DF276:DF279"/>
    <mergeCell ref="O277:O279"/>
    <mergeCell ref="P277:P279"/>
    <mergeCell ref="Q277:Q279"/>
    <mergeCell ref="A280:A282"/>
    <mergeCell ref="B280:B282"/>
    <mergeCell ref="C280:C282"/>
    <mergeCell ref="D280:D282"/>
    <mergeCell ref="E280:E282"/>
    <mergeCell ref="CY276:CY279"/>
    <mergeCell ref="CZ276:CZ279"/>
    <mergeCell ref="DA276:DA279"/>
    <mergeCell ref="DB276:DB279"/>
    <mergeCell ref="DC276:DC279"/>
    <mergeCell ref="DD276:DD279"/>
    <mergeCell ref="CS276:CS279"/>
    <mergeCell ref="CT276:CT279"/>
    <mergeCell ref="CU276:CU279"/>
    <mergeCell ref="CV276:CV279"/>
    <mergeCell ref="CW276:CW279"/>
    <mergeCell ref="CX276:CX279"/>
    <mergeCell ref="CM276:CM279"/>
    <mergeCell ref="CN276:CN279"/>
    <mergeCell ref="CO276:CO279"/>
    <mergeCell ref="CP276:CP279"/>
    <mergeCell ref="CQ276:CQ279"/>
    <mergeCell ref="CR276:CR279"/>
    <mergeCell ref="CG276:CG279"/>
    <mergeCell ref="CH276:CH279"/>
    <mergeCell ref="CI276:CI279"/>
    <mergeCell ref="CJ276:CJ279"/>
    <mergeCell ref="U280:U282"/>
    <mergeCell ref="V280:V282"/>
    <mergeCell ref="W280:W282"/>
    <mergeCell ref="X280:X282"/>
    <mergeCell ref="Y280:Y282"/>
    <mergeCell ref="Z280:Z282"/>
    <mergeCell ref="L280:L282"/>
    <mergeCell ref="M280:M282"/>
    <mergeCell ref="N280:N282"/>
    <mergeCell ref="R280:R282"/>
    <mergeCell ref="S280:S282"/>
    <mergeCell ref="T280:T282"/>
    <mergeCell ref="F280:F282"/>
    <mergeCell ref="G280:G282"/>
    <mergeCell ref="H280:H282"/>
    <mergeCell ref="I280:I282"/>
    <mergeCell ref="J280:J282"/>
    <mergeCell ref="K280:K282"/>
    <mergeCell ref="AM280:AM282"/>
    <mergeCell ref="AN280:AN282"/>
    <mergeCell ref="AO280:AO282"/>
    <mergeCell ref="AP280:AP282"/>
    <mergeCell ref="AQ280:AQ282"/>
    <mergeCell ref="AR280:AR282"/>
    <mergeCell ref="AG280:AG282"/>
    <mergeCell ref="AH280:AH282"/>
    <mergeCell ref="AI280:AI282"/>
    <mergeCell ref="AJ280:AJ282"/>
    <mergeCell ref="AK280:AK282"/>
    <mergeCell ref="AL280:AL282"/>
    <mergeCell ref="AA280:AA282"/>
    <mergeCell ref="AB280:AB282"/>
    <mergeCell ref="AC280:AC282"/>
    <mergeCell ref="AD280:AD282"/>
    <mergeCell ref="AE280:AE282"/>
    <mergeCell ref="AF280:AF282"/>
    <mergeCell ref="BE280:BE282"/>
    <mergeCell ref="BF280:BF282"/>
    <mergeCell ref="BG280:BG282"/>
    <mergeCell ref="BH280:BH282"/>
    <mergeCell ref="BI280:BI282"/>
    <mergeCell ref="BJ280:BJ282"/>
    <mergeCell ref="AY280:AY282"/>
    <mergeCell ref="AZ280:AZ282"/>
    <mergeCell ref="BA280:BA282"/>
    <mergeCell ref="BB280:BB282"/>
    <mergeCell ref="BC280:BC282"/>
    <mergeCell ref="BD280:BD282"/>
    <mergeCell ref="AS280:AS282"/>
    <mergeCell ref="AT280:AT282"/>
    <mergeCell ref="AU280:AU282"/>
    <mergeCell ref="AV280:AV282"/>
    <mergeCell ref="AW280:AW282"/>
    <mergeCell ref="AX280:AX282"/>
    <mergeCell ref="CE280:CE282"/>
    <mergeCell ref="CF280:CF282"/>
    <mergeCell ref="CG280:CG282"/>
    <mergeCell ref="CH280:CH282"/>
    <mergeCell ref="BW280:BW282"/>
    <mergeCell ref="BX280:BX282"/>
    <mergeCell ref="BY280:BY282"/>
    <mergeCell ref="BZ280:BZ282"/>
    <mergeCell ref="CA280:CA282"/>
    <mergeCell ref="CB280:CB282"/>
    <mergeCell ref="BQ280:BQ282"/>
    <mergeCell ref="BR280:BR282"/>
    <mergeCell ref="BS280:BS282"/>
    <mergeCell ref="BT280:BT282"/>
    <mergeCell ref="BU280:BU282"/>
    <mergeCell ref="BV280:BV282"/>
    <mergeCell ref="BK280:BK282"/>
    <mergeCell ref="BL280:BL282"/>
    <mergeCell ref="BM280:BM282"/>
    <mergeCell ref="BN280:BN282"/>
    <mergeCell ref="BO280:BO282"/>
    <mergeCell ref="BP280:BP282"/>
    <mergeCell ref="A283:A285"/>
    <mergeCell ref="B283:B285"/>
    <mergeCell ref="C283:C285"/>
    <mergeCell ref="D283:D285"/>
    <mergeCell ref="E283:E285"/>
    <mergeCell ref="F283:F285"/>
    <mergeCell ref="DA280:DA282"/>
    <mergeCell ref="DB280:DB282"/>
    <mergeCell ref="DC280:DC282"/>
    <mergeCell ref="DD280:DD282"/>
    <mergeCell ref="DE280:DE282"/>
    <mergeCell ref="DF280:DF282"/>
    <mergeCell ref="CU280:CU282"/>
    <mergeCell ref="CV280:CV282"/>
    <mergeCell ref="CW280:CW282"/>
    <mergeCell ref="CX280:CX282"/>
    <mergeCell ref="CY280:CY282"/>
    <mergeCell ref="CZ280:CZ282"/>
    <mergeCell ref="CO280:CO282"/>
    <mergeCell ref="CP280:CP282"/>
    <mergeCell ref="CQ280:CQ282"/>
    <mergeCell ref="CR280:CR282"/>
    <mergeCell ref="CS280:CS282"/>
    <mergeCell ref="CT280:CT282"/>
    <mergeCell ref="CI280:CI282"/>
    <mergeCell ref="CJ280:CJ282"/>
    <mergeCell ref="CK280:CK282"/>
    <mergeCell ref="CL280:CL282"/>
    <mergeCell ref="CM280:CM282"/>
    <mergeCell ref="CN280:CN282"/>
    <mergeCell ref="CC280:CC282"/>
    <mergeCell ref="CD280:CD282"/>
    <mergeCell ref="V283:V285"/>
    <mergeCell ref="W283:W285"/>
    <mergeCell ref="X283:X285"/>
    <mergeCell ref="Y283:Y285"/>
    <mergeCell ref="Z283:Z285"/>
    <mergeCell ref="AA283:AA285"/>
    <mergeCell ref="M283:M285"/>
    <mergeCell ref="N283:N285"/>
    <mergeCell ref="R283:R285"/>
    <mergeCell ref="S283:S285"/>
    <mergeCell ref="T283:T285"/>
    <mergeCell ref="U283:U285"/>
    <mergeCell ref="G283:G285"/>
    <mergeCell ref="H283:H285"/>
    <mergeCell ref="I283:I285"/>
    <mergeCell ref="J283:J285"/>
    <mergeCell ref="K283:K285"/>
    <mergeCell ref="L283:L285"/>
    <mergeCell ref="AN283:AN285"/>
    <mergeCell ref="AO283:AO285"/>
    <mergeCell ref="AP283:AP285"/>
    <mergeCell ref="AQ283:AQ285"/>
    <mergeCell ref="AR283:AR285"/>
    <mergeCell ref="AS283:AS285"/>
    <mergeCell ref="AH283:AH285"/>
    <mergeCell ref="AI283:AI285"/>
    <mergeCell ref="AJ283:AJ285"/>
    <mergeCell ref="AK283:AK285"/>
    <mergeCell ref="AL283:AL285"/>
    <mergeCell ref="AM283:AM285"/>
    <mergeCell ref="AB283:AB285"/>
    <mergeCell ref="AC283:AC285"/>
    <mergeCell ref="AD283:AD285"/>
    <mergeCell ref="AE283:AE285"/>
    <mergeCell ref="AF283:AF285"/>
    <mergeCell ref="AG283:AG285"/>
    <mergeCell ref="BF283:BF285"/>
    <mergeCell ref="BG283:BG285"/>
    <mergeCell ref="BH283:BH285"/>
    <mergeCell ref="BI283:BI285"/>
    <mergeCell ref="BJ283:BJ285"/>
    <mergeCell ref="BK283:BK285"/>
    <mergeCell ref="AZ283:AZ285"/>
    <mergeCell ref="BA283:BA285"/>
    <mergeCell ref="BB283:BB285"/>
    <mergeCell ref="BC283:BC285"/>
    <mergeCell ref="BD283:BD285"/>
    <mergeCell ref="BE283:BE285"/>
    <mergeCell ref="AT283:AT285"/>
    <mergeCell ref="AU283:AU285"/>
    <mergeCell ref="AV283:AV285"/>
    <mergeCell ref="AW283:AW285"/>
    <mergeCell ref="AX283:AX285"/>
    <mergeCell ref="AY283:AY285"/>
    <mergeCell ref="CH283:CH285"/>
    <mergeCell ref="CI283:CI285"/>
    <mergeCell ref="BX283:BX285"/>
    <mergeCell ref="BY283:BY285"/>
    <mergeCell ref="BZ283:BZ285"/>
    <mergeCell ref="CA283:CA285"/>
    <mergeCell ref="CB283:CB285"/>
    <mergeCell ref="CC283:CC285"/>
    <mergeCell ref="BR283:BR285"/>
    <mergeCell ref="BS283:BS285"/>
    <mergeCell ref="BT283:BT285"/>
    <mergeCell ref="BU283:BU285"/>
    <mergeCell ref="BV283:BV285"/>
    <mergeCell ref="BW283:BW285"/>
    <mergeCell ref="BL283:BL285"/>
    <mergeCell ref="BM283:BM285"/>
    <mergeCell ref="BN283:BN285"/>
    <mergeCell ref="BO283:BO285"/>
    <mergeCell ref="BP283:BP285"/>
    <mergeCell ref="BQ283:BQ285"/>
    <mergeCell ref="DB283:DB285"/>
    <mergeCell ref="DC283:DC285"/>
    <mergeCell ref="DD283:DD285"/>
    <mergeCell ref="DE283:DE285"/>
    <mergeCell ref="DF283:DF285"/>
    <mergeCell ref="A286:A287"/>
    <mergeCell ref="B286:B287"/>
    <mergeCell ref="C286:C287"/>
    <mergeCell ref="D286:D287"/>
    <mergeCell ref="E286:E287"/>
    <mergeCell ref="CV283:CV285"/>
    <mergeCell ref="CW283:CW285"/>
    <mergeCell ref="CX283:CX285"/>
    <mergeCell ref="CY283:CY285"/>
    <mergeCell ref="CZ283:CZ285"/>
    <mergeCell ref="DA283:DA285"/>
    <mergeCell ref="CP283:CP285"/>
    <mergeCell ref="CQ283:CQ285"/>
    <mergeCell ref="CR283:CR285"/>
    <mergeCell ref="CS283:CS285"/>
    <mergeCell ref="CT283:CT285"/>
    <mergeCell ref="CU283:CU285"/>
    <mergeCell ref="CJ283:CJ285"/>
    <mergeCell ref="CK283:CK285"/>
    <mergeCell ref="CL283:CL285"/>
    <mergeCell ref="CM283:CM285"/>
    <mergeCell ref="CN283:CN285"/>
    <mergeCell ref="CO283:CO285"/>
    <mergeCell ref="CD283:CD285"/>
    <mergeCell ref="CE283:CE285"/>
    <mergeCell ref="CF283:CF285"/>
    <mergeCell ref="CG283:CG285"/>
    <mergeCell ref="U286:U287"/>
    <mergeCell ref="V286:V287"/>
    <mergeCell ref="W286:W287"/>
    <mergeCell ref="X286:X287"/>
    <mergeCell ref="Y286:Y287"/>
    <mergeCell ref="Z286:Z287"/>
    <mergeCell ref="L286:L287"/>
    <mergeCell ref="M286:M287"/>
    <mergeCell ref="N286:N287"/>
    <mergeCell ref="R286:R287"/>
    <mergeCell ref="S286:S287"/>
    <mergeCell ref="T286:T287"/>
    <mergeCell ref="F286:F287"/>
    <mergeCell ref="G286:G287"/>
    <mergeCell ref="H286:H287"/>
    <mergeCell ref="I286:I287"/>
    <mergeCell ref="J286:J287"/>
    <mergeCell ref="K286:K287"/>
    <mergeCell ref="AM286:AM287"/>
    <mergeCell ref="AN286:AN287"/>
    <mergeCell ref="AO286:AO287"/>
    <mergeCell ref="AP286:AP287"/>
    <mergeCell ref="AQ286:AQ287"/>
    <mergeCell ref="AR286:AR287"/>
    <mergeCell ref="AG286:AG287"/>
    <mergeCell ref="AH286:AH287"/>
    <mergeCell ref="AI286:AI287"/>
    <mergeCell ref="AJ286:AJ287"/>
    <mergeCell ref="AK286:AK287"/>
    <mergeCell ref="AL286:AL287"/>
    <mergeCell ref="AA286:AA287"/>
    <mergeCell ref="AB286:AB287"/>
    <mergeCell ref="AC286:AC287"/>
    <mergeCell ref="AD286:AD287"/>
    <mergeCell ref="AE286:AE287"/>
    <mergeCell ref="AF286:AF287"/>
    <mergeCell ref="BE286:BE287"/>
    <mergeCell ref="BF286:BF287"/>
    <mergeCell ref="BG286:BG287"/>
    <mergeCell ref="BH286:BH287"/>
    <mergeCell ref="BI286:BI287"/>
    <mergeCell ref="BJ286:BJ287"/>
    <mergeCell ref="AY286:AY287"/>
    <mergeCell ref="AZ286:AZ287"/>
    <mergeCell ref="BA286:BA287"/>
    <mergeCell ref="BB286:BB287"/>
    <mergeCell ref="BC286:BC287"/>
    <mergeCell ref="BD286:BD287"/>
    <mergeCell ref="AS286:AS287"/>
    <mergeCell ref="AT286:AT287"/>
    <mergeCell ref="AU286:AU287"/>
    <mergeCell ref="AV286:AV287"/>
    <mergeCell ref="AW286:AW287"/>
    <mergeCell ref="AX286:AX287"/>
    <mergeCell ref="CE286:CE287"/>
    <mergeCell ref="CF286:CF287"/>
    <mergeCell ref="CG286:CG287"/>
    <mergeCell ref="CH286:CH287"/>
    <mergeCell ref="BW286:BW287"/>
    <mergeCell ref="BX286:BX287"/>
    <mergeCell ref="BY286:BY287"/>
    <mergeCell ref="BZ286:BZ287"/>
    <mergeCell ref="CA286:CA287"/>
    <mergeCell ref="CB286:CB287"/>
    <mergeCell ref="BQ286:BQ287"/>
    <mergeCell ref="BR286:BR287"/>
    <mergeCell ref="BS286:BS287"/>
    <mergeCell ref="BT286:BT287"/>
    <mergeCell ref="BU286:BU287"/>
    <mergeCell ref="BV286:BV287"/>
    <mergeCell ref="BK286:BK287"/>
    <mergeCell ref="BL286:BL287"/>
    <mergeCell ref="BM286:BM287"/>
    <mergeCell ref="BN286:BN287"/>
    <mergeCell ref="BO286:BO287"/>
    <mergeCell ref="BP286:BP287"/>
    <mergeCell ref="A288:A289"/>
    <mergeCell ref="B288:B289"/>
    <mergeCell ref="C288:C289"/>
    <mergeCell ref="D288:D289"/>
    <mergeCell ref="E288:E289"/>
    <mergeCell ref="F288:F289"/>
    <mergeCell ref="DA286:DA287"/>
    <mergeCell ref="DB286:DB287"/>
    <mergeCell ref="DC286:DC287"/>
    <mergeCell ref="DD286:DD287"/>
    <mergeCell ref="DE286:DE287"/>
    <mergeCell ref="DF286:DF287"/>
    <mergeCell ref="CU286:CU287"/>
    <mergeCell ref="CV286:CV287"/>
    <mergeCell ref="CW286:CW287"/>
    <mergeCell ref="CX286:CX287"/>
    <mergeCell ref="CY286:CY287"/>
    <mergeCell ref="CZ286:CZ287"/>
    <mergeCell ref="CO286:CO287"/>
    <mergeCell ref="CP286:CP287"/>
    <mergeCell ref="CQ286:CQ287"/>
    <mergeCell ref="CR286:CR287"/>
    <mergeCell ref="CS286:CS287"/>
    <mergeCell ref="CT286:CT287"/>
    <mergeCell ref="CI286:CI287"/>
    <mergeCell ref="CJ286:CJ287"/>
    <mergeCell ref="CK286:CK287"/>
    <mergeCell ref="CL286:CL287"/>
    <mergeCell ref="CM286:CM287"/>
    <mergeCell ref="CN286:CN287"/>
    <mergeCell ref="CC286:CC287"/>
    <mergeCell ref="CD286:CD287"/>
    <mergeCell ref="Y288:Y289"/>
    <mergeCell ref="Z288:Z289"/>
    <mergeCell ref="AA288:AA289"/>
    <mergeCell ref="AB288:AB289"/>
    <mergeCell ref="AC288:AC289"/>
    <mergeCell ref="AD288:AD289"/>
    <mergeCell ref="S288:S289"/>
    <mergeCell ref="T288:T289"/>
    <mergeCell ref="U288:U289"/>
    <mergeCell ref="V288:V289"/>
    <mergeCell ref="W288:W289"/>
    <mergeCell ref="X288:X289"/>
    <mergeCell ref="G288:G289"/>
    <mergeCell ref="H288:H289"/>
    <mergeCell ref="L288:L289"/>
    <mergeCell ref="M288:M289"/>
    <mergeCell ref="N288:N289"/>
    <mergeCell ref="R288:R289"/>
    <mergeCell ref="AQ288:AQ289"/>
    <mergeCell ref="AR288:AR289"/>
    <mergeCell ref="AS288:AS289"/>
    <mergeCell ref="AT288:AT289"/>
    <mergeCell ref="AU288:AU289"/>
    <mergeCell ref="AV288:AV289"/>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BI288:BI289"/>
    <mergeCell ref="BJ288:BJ289"/>
    <mergeCell ref="BK288:BK289"/>
    <mergeCell ref="BL288:BL289"/>
    <mergeCell ref="BM288:BM289"/>
    <mergeCell ref="BN288:BN289"/>
    <mergeCell ref="BC288:BC289"/>
    <mergeCell ref="BD288:BD289"/>
    <mergeCell ref="BE288:BE289"/>
    <mergeCell ref="BF288:BF289"/>
    <mergeCell ref="BG288:BG289"/>
    <mergeCell ref="BH288:BH289"/>
    <mergeCell ref="AW288:AW289"/>
    <mergeCell ref="AX288:AX289"/>
    <mergeCell ref="AY288:AY289"/>
    <mergeCell ref="AZ288:AZ289"/>
    <mergeCell ref="BA288:BA289"/>
    <mergeCell ref="BB288:BB289"/>
    <mergeCell ref="CK288:CK289"/>
    <mergeCell ref="CL288:CL289"/>
    <mergeCell ref="CA288:CA289"/>
    <mergeCell ref="CB288:CB289"/>
    <mergeCell ref="CC288:CC289"/>
    <mergeCell ref="CD288:CD289"/>
    <mergeCell ref="CE288:CE289"/>
    <mergeCell ref="CF288:CF289"/>
    <mergeCell ref="BU288:BU289"/>
    <mergeCell ref="BV288:BV289"/>
    <mergeCell ref="BW288:BW289"/>
    <mergeCell ref="BX288:BX289"/>
    <mergeCell ref="BY288:BY289"/>
    <mergeCell ref="BZ288:BZ289"/>
    <mergeCell ref="BO288:BO289"/>
    <mergeCell ref="BP288:BP289"/>
    <mergeCell ref="BQ288:BQ289"/>
    <mergeCell ref="BR288:BR289"/>
    <mergeCell ref="BS288:BS289"/>
    <mergeCell ref="BT288:BT289"/>
    <mergeCell ref="DE288:DE289"/>
    <mergeCell ref="DF288:DF289"/>
    <mergeCell ref="A291:A292"/>
    <mergeCell ref="B291:B292"/>
    <mergeCell ref="C291:C292"/>
    <mergeCell ref="D291:D292"/>
    <mergeCell ref="E291:E292"/>
    <mergeCell ref="F291:F292"/>
    <mergeCell ref="G291:G292"/>
    <mergeCell ref="H291:H292"/>
    <mergeCell ref="CY288:CY289"/>
    <mergeCell ref="CZ288:CZ289"/>
    <mergeCell ref="DA288:DA289"/>
    <mergeCell ref="DB288:DB289"/>
    <mergeCell ref="DC288:DC289"/>
    <mergeCell ref="DD288:DD289"/>
    <mergeCell ref="CS288:CS289"/>
    <mergeCell ref="CT288:CT289"/>
    <mergeCell ref="CU288:CU289"/>
    <mergeCell ref="CV288:CV289"/>
    <mergeCell ref="CW288:CW289"/>
    <mergeCell ref="CX288:CX289"/>
    <mergeCell ref="CM288:CM289"/>
    <mergeCell ref="CN288:CN289"/>
    <mergeCell ref="CO288:CO289"/>
    <mergeCell ref="CP288:CP289"/>
    <mergeCell ref="CQ288:CQ289"/>
    <mergeCell ref="CR288:CR289"/>
    <mergeCell ref="CG288:CG289"/>
    <mergeCell ref="CH288:CH289"/>
    <mergeCell ref="CI288:CI289"/>
    <mergeCell ref="CJ288:CJ289"/>
    <mergeCell ref="X291:X292"/>
    <mergeCell ref="Y291:Y292"/>
    <mergeCell ref="Z291:Z292"/>
    <mergeCell ref="AA291:AA292"/>
    <mergeCell ref="AB291:AB292"/>
    <mergeCell ref="AC291:AC292"/>
    <mergeCell ref="R291:R292"/>
    <mergeCell ref="S291:S292"/>
    <mergeCell ref="T291:T292"/>
    <mergeCell ref="U291:U292"/>
    <mergeCell ref="V291:V292"/>
    <mergeCell ref="W291:W292"/>
    <mergeCell ref="I291:I292"/>
    <mergeCell ref="J291:J292"/>
    <mergeCell ref="K291:K292"/>
    <mergeCell ref="L291:L292"/>
    <mergeCell ref="M291:M292"/>
    <mergeCell ref="N291:N292"/>
    <mergeCell ref="AP291:AP292"/>
    <mergeCell ref="AQ291:AQ292"/>
    <mergeCell ref="AR291:AR292"/>
    <mergeCell ref="AS291:AS292"/>
    <mergeCell ref="AT291:AT292"/>
    <mergeCell ref="AU291:AU292"/>
    <mergeCell ref="AJ291:AJ292"/>
    <mergeCell ref="AK291:AK292"/>
    <mergeCell ref="AL291:AL292"/>
    <mergeCell ref="AM291:AM292"/>
    <mergeCell ref="AN291:AN292"/>
    <mergeCell ref="AO291:AO292"/>
    <mergeCell ref="AD291:AD292"/>
    <mergeCell ref="AE291:AE292"/>
    <mergeCell ref="AF291:AF292"/>
    <mergeCell ref="AG291:AG292"/>
    <mergeCell ref="AH291:AH292"/>
    <mergeCell ref="AI291:AI292"/>
    <mergeCell ref="BH291:BH292"/>
    <mergeCell ref="BI291:BI292"/>
    <mergeCell ref="BJ291:BJ292"/>
    <mergeCell ref="BK291:BK292"/>
    <mergeCell ref="BL291:BL292"/>
    <mergeCell ref="BM291:BM292"/>
    <mergeCell ref="BB291:BB292"/>
    <mergeCell ref="BC291:BC292"/>
    <mergeCell ref="BD291:BD292"/>
    <mergeCell ref="BE291:BE292"/>
    <mergeCell ref="BF291:BF292"/>
    <mergeCell ref="BG291:BG292"/>
    <mergeCell ref="AV291:AV292"/>
    <mergeCell ref="AW291:AW292"/>
    <mergeCell ref="AX291:AX292"/>
    <mergeCell ref="AY291:AY292"/>
    <mergeCell ref="AZ291:AZ292"/>
    <mergeCell ref="BA291:BA292"/>
    <mergeCell ref="CJ291:CJ292"/>
    <mergeCell ref="CK291:CK292"/>
    <mergeCell ref="BZ291:BZ292"/>
    <mergeCell ref="CA291:CA292"/>
    <mergeCell ref="CB291:CB292"/>
    <mergeCell ref="CC291:CC292"/>
    <mergeCell ref="CD291:CD292"/>
    <mergeCell ref="CE291:CE292"/>
    <mergeCell ref="BT291:BT292"/>
    <mergeCell ref="BU291:BU292"/>
    <mergeCell ref="BV291:BV292"/>
    <mergeCell ref="BW291:BW292"/>
    <mergeCell ref="BX291:BX292"/>
    <mergeCell ref="BY291:BY292"/>
    <mergeCell ref="BN291:BN292"/>
    <mergeCell ref="BO291:BO292"/>
    <mergeCell ref="BP291:BP292"/>
    <mergeCell ref="BQ291:BQ292"/>
    <mergeCell ref="BR291:BR292"/>
    <mergeCell ref="BS291:BS292"/>
    <mergeCell ref="DD291:DD292"/>
    <mergeCell ref="DE291:DE292"/>
    <mergeCell ref="DF291:DF292"/>
    <mergeCell ref="A293:A294"/>
    <mergeCell ref="B293:B294"/>
    <mergeCell ref="C293:C294"/>
    <mergeCell ref="D293:D294"/>
    <mergeCell ref="E293:E294"/>
    <mergeCell ref="F293:F294"/>
    <mergeCell ref="G293:G294"/>
    <mergeCell ref="CX291:CX292"/>
    <mergeCell ref="CY291:CY292"/>
    <mergeCell ref="CZ291:CZ292"/>
    <mergeCell ref="DA291:DA292"/>
    <mergeCell ref="DB291:DB292"/>
    <mergeCell ref="DC291:DC292"/>
    <mergeCell ref="CR291:CR292"/>
    <mergeCell ref="CS291:CS292"/>
    <mergeCell ref="CT291:CT292"/>
    <mergeCell ref="CU291:CU292"/>
    <mergeCell ref="CV291:CV292"/>
    <mergeCell ref="CW291:CW292"/>
    <mergeCell ref="CL291:CL292"/>
    <mergeCell ref="CM291:CM292"/>
    <mergeCell ref="CN291:CN292"/>
    <mergeCell ref="CO291:CO292"/>
    <mergeCell ref="CP291:CP292"/>
    <mergeCell ref="CQ291:CQ292"/>
    <mergeCell ref="CF291:CF292"/>
    <mergeCell ref="CG291:CG292"/>
    <mergeCell ref="CH291:CH292"/>
    <mergeCell ref="CI291:CI292"/>
    <mergeCell ref="W293:W294"/>
    <mergeCell ref="X293:X294"/>
    <mergeCell ref="Y293:Y294"/>
    <mergeCell ref="Z293:Z294"/>
    <mergeCell ref="AA293:AA294"/>
    <mergeCell ref="AB293:AB294"/>
    <mergeCell ref="N293:N294"/>
    <mergeCell ref="R293:R294"/>
    <mergeCell ref="S293:S294"/>
    <mergeCell ref="T293:T294"/>
    <mergeCell ref="U293:U294"/>
    <mergeCell ref="V293:V294"/>
    <mergeCell ref="H293:H294"/>
    <mergeCell ref="I293:I294"/>
    <mergeCell ref="J293:J294"/>
    <mergeCell ref="K293:K294"/>
    <mergeCell ref="L293:L294"/>
    <mergeCell ref="M293:M294"/>
    <mergeCell ref="AO293:AO294"/>
    <mergeCell ref="AP293:AP294"/>
    <mergeCell ref="AQ293:AQ294"/>
    <mergeCell ref="AR293:AR294"/>
    <mergeCell ref="AS293:AS294"/>
    <mergeCell ref="AT293:AT294"/>
    <mergeCell ref="AI293:AI294"/>
    <mergeCell ref="AJ293:AJ294"/>
    <mergeCell ref="AK293:AK294"/>
    <mergeCell ref="AL293:AL294"/>
    <mergeCell ref="AM293:AM294"/>
    <mergeCell ref="AN293:AN294"/>
    <mergeCell ref="AC293:AC294"/>
    <mergeCell ref="AD293:AD294"/>
    <mergeCell ref="AE293:AE294"/>
    <mergeCell ref="AF293:AF294"/>
    <mergeCell ref="AG293:AG294"/>
    <mergeCell ref="AH293:AH294"/>
    <mergeCell ref="BG293:BG294"/>
    <mergeCell ref="BH293:BH294"/>
    <mergeCell ref="BI293:BI294"/>
    <mergeCell ref="BJ293:BJ294"/>
    <mergeCell ref="BK293:BK294"/>
    <mergeCell ref="BL293:BL294"/>
    <mergeCell ref="BA293:BA294"/>
    <mergeCell ref="BB293:BB294"/>
    <mergeCell ref="BC293:BC294"/>
    <mergeCell ref="BD293:BD294"/>
    <mergeCell ref="BE293:BE294"/>
    <mergeCell ref="BF293:BF294"/>
    <mergeCell ref="AU293:AU294"/>
    <mergeCell ref="AV293:AV294"/>
    <mergeCell ref="AW293:AW294"/>
    <mergeCell ref="AX293:AX294"/>
    <mergeCell ref="AY293:AY294"/>
    <mergeCell ref="AZ293:AZ294"/>
    <mergeCell ref="CI293:CI294"/>
    <mergeCell ref="CJ293:CJ294"/>
    <mergeCell ref="BY293:BY294"/>
    <mergeCell ref="BZ293:BZ294"/>
    <mergeCell ref="CA293:CA294"/>
    <mergeCell ref="CB293:CB294"/>
    <mergeCell ref="CC293:CC294"/>
    <mergeCell ref="CD293:CD294"/>
    <mergeCell ref="BS293:BS294"/>
    <mergeCell ref="BT293:BT294"/>
    <mergeCell ref="BU293:BU294"/>
    <mergeCell ref="BV293:BV294"/>
    <mergeCell ref="BW293:BW294"/>
    <mergeCell ref="BX293:BX294"/>
    <mergeCell ref="BM293:BM294"/>
    <mergeCell ref="BN293:BN294"/>
    <mergeCell ref="BO293:BO294"/>
    <mergeCell ref="BP293:BP294"/>
    <mergeCell ref="BQ293:BQ294"/>
    <mergeCell ref="BR293:BR294"/>
    <mergeCell ref="DC293:DC294"/>
    <mergeCell ref="DD293:DD294"/>
    <mergeCell ref="DE293:DE294"/>
    <mergeCell ref="DF293:DF294"/>
    <mergeCell ref="A295:A299"/>
    <mergeCell ref="B295:B299"/>
    <mergeCell ref="C295:C299"/>
    <mergeCell ref="D295:D299"/>
    <mergeCell ref="E295:E299"/>
    <mergeCell ref="F295:F299"/>
    <mergeCell ref="CW293:CW294"/>
    <mergeCell ref="CX293:CX294"/>
    <mergeCell ref="CY293:CY294"/>
    <mergeCell ref="CZ293:CZ294"/>
    <mergeCell ref="DA293:DA294"/>
    <mergeCell ref="DB293:DB294"/>
    <mergeCell ref="CQ293:CQ294"/>
    <mergeCell ref="CR293:CR294"/>
    <mergeCell ref="CS293:CS294"/>
    <mergeCell ref="CT293:CT294"/>
    <mergeCell ref="CU293:CU294"/>
    <mergeCell ref="CV293:CV294"/>
    <mergeCell ref="CK293:CK294"/>
    <mergeCell ref="CL293:CL294"/>
    <mergeCell ref="CM293:CM294"/>
    <mergeCell ref="CN293:CN294"/>
    <mergeCell ref="CO293:CO294"/>
    <mergeCell ref="CP293:CP294"/>
    <mergeCell ref="CE293:CE294"/>
    <mergeCell ref="CF293:CF294"/>
    <mergeCell ref="CG293:CG294"/>
    <mergeCell ref="CH293:CH294"/>
    <mergeCell ref="Y295:Y299"/>
    <mergeCell ref="Z295:Z299"/>
    <mergeCell ref="AA295:AA299"/>
    <mergeCell ref="AB295:AB299"/>
    <mergeCell ref="AC295:AC299"/>
    <mergeCell ref="AD295:AD299"/>
    <mergeCell ref="S295:S299"/>
    <mergeCell ref="T295:T299"/>
    <mergeCell ref="U295:U299"/>
    <mergeCell ref="V295:V299"/>
    <mergeCell ref="W295:W299"/>
    <mergeCell ref="X295:X299"/>
    <mergeCell ref="G295:G299"/>
    <mergeCell ref="H295:H299"/>
    <mergeCell ref="L295:L299"/>
    <mergeCell ref="M295:M299"/>
    <mergeCell ref="N295:N299"/>
    <mergeCell ref="R295:R299"/>
    <mergeCell ref="AQ295:AQ299"/>
    <mergeCell ref="AR295:AR299"/>
    <mergeCell ref="AS295:AS299"/>
    <mergeCell ref="AT295:AT299"/>
    <mergeCell ref="AU295:AU299"/>
    <mergeCell ref="AV295:AV299"/>
    <mergeCell ref="AK295:AK299"/>
    <mergeCell ref="AL295:AL299"/>
    <mergeCell ref="AM295:AM299"/>
    <mergeCell ref="AN295:AN299"/>
    <mergeCell ref="AO295:AO299"/>
    <mergeCell ref="AP295:AP299"/>
    <mergeCell ref="AE295:AE299"/>
    <mergeCell ref="AF295:AF299"/>
    <mergeCell ref="AG295:AG299"/>
    <mergeCell ref="AH295:AH299"/>
    <mergeCell ref="AI295:AI299"/>
    <mergeCell ref="AJ295:AJ299"/>
    <mergeCell ref="BI295:BI299"/>
    <mergeCell ref="BJ295:BJ299"/>
    <mergeCell ref="BK295:BK299"/>
    <mergeCell ref="BL295:BL299"/>
    <mergeCell ref="BM295:BM299"/>
    <mergeCell ref="BN295:BN299"/>
    <mergeCell ref="BC295:BC299"/>
    <mergeCell ref="BD295:BD299"/>
    <mergeCell ref="BE295:BE299"/>
    <mergeCell ref="BF295:BF299"/>
    <mergeCell ref="BG295:BG299"/>
    <mergeCell ref="BH295:BH299"/>
    <mergeCell ref="AW295:AW299"/>
    <mergeCell ref="AX295:AX299"/>
    <mergeCell ref="AY295:AY299"/>
    <mergeCell ref="AZ295:AZ299"/>
    <mergeCell ref="BA295:BA299"/>
    <mergeCell ref="BB295:BB299"/>
    <mergeCell ref="CK295:CK299"/>
    <mergeCell ref="CL295:CL299"/>
    <mergeCell ref="CA295:CA299"/>
    <mergeCell ref="CB295:CB299"/>
    <mergeCell ref="CC295:CC299"/>
    <mergeCell ref="CD295:CD299"/>
    <mergeCell ref="CE295:CE299"/>
    <mergeCell ref="CF295:CF299"/>
    <mergeCell ref="BU295:BU299"/>
    <mergeCell ref="BV295:BV299"/>
    <mergeCell ref="BW295:BW299"/>
    <mergeCell ref="BX295:BX299"/>
    <mergeCell ref="BY295:BY299"/>
    <mergeCell ref="BZ295:BZ299"/>
    <mergeCell ref="BO295:BO299"/>
    <mergeCell ref="BP295:BP299"/>
    <mergeCell ref="BQ295:BQ299"/>
    <mergeCell ref="BR295:BR299"/>
    <mergeCell ref="BS295:BS299"/>
    <mergeCell ref="BT295:BT299"/>
    <mergeCell ref="DE295:DE299"/>
    <mergeCell ref="DF295:DF299"/>
    <mergeCell ref="I296:I299"/>
    <mergeCell ref="J296:J299"/>
    <mergeCell ref="K296:K299"/>
    <mergeCell ref="A300:A302"/>
    <mergeCell ref="B300:B302"/>
    <mergeCell ref="C300:C302"/>
    <mergeCell ref="D300:D302"/>
    <mergeCell ref="E300:E302"/>
    <mergeCell ref="CY295:CY299"/>
    <mergeCell ref="CZ295:CZ299"/>
    <mergeCell ref="DA295:DA299"/>
    <mergeCell ref="DB295:DB299"/>
    <mergeCell ref="DC295:DC299"/>
    <mergeCell ref="DD295:DD299"/>
    <mergeCell ref="CS295:CS299"/>
    <mergeCell ref="CT295:CT299"/>
    <mergeCell ref="CU295:CU299"/>
    <mergeCell ref="CV295:CV299"/>
    <mergeCell ref="CW295:CW299"/>
    <mergeCell ref="CX295:CX299"/>
    <mergeCell ref="CM295:CM299"/>
    <mergeCell ref="CN295:CN299"/>
    <mergeCell ref="CO295:CO299"/>
    <mergeCell ref="CP295:CP299"/>
    <mergeCell ref="CQ295:CQ299"/>
    <mergeCell ref="CR295:CR299"/>
    <mergeCell ref="CG295:CG299"/>
    <mergeCell ref="CH295:CH299"/>
    <mergeCell ref="CI295:CI299"/>
    <mergeCell ref="CJ295:CJ299"/>
    <mergeCell ref="U300:U302"/>
    <mergeCell ref="V300:V302"/>
    <mergeCell ref="W300:W302"/>
    <mergeCell ref="X300:X302"/>
    <mergeCell ref="Y300:Y302"/>
    <mergeCell ref="Z300:Z302"/>
    <mergeCell ref="L300:L302"/>
    <mergeCell ref="M300:M302"/>
    <mergeCell ref="N300:N302"/>
    <mergeCell ref="R300:R302"/>
    <mergeCell ref="S300:S302"/>
    <mergeCell ref="T300:T302"/>
    <mergeCell ref="F300:F302"/>
    <mergeCell ref="G300:G302"/>
    <mergeCell ref="H300:H302"/>
    <mergeCell ref="I300:I302"/>
    <mergeCell ref="J300:J302"/>
    <mergeCell ref="K300:K302"/>
    <mergeCell ref="AM300:AM302"/>
    <mergeCell ref="AN300:AN302"/>
    <mergeCell ref="AO300:AO302"/>
    <mergeCell ref="AP300:AP302"/>
    <mergeCell ref="AQ300:AQ302"/>
    <mergeCell ref="AR300:AR302"/>
    <mergeCell ref="AG300:AG302"/>
    <mergeCell ref="AH300:AH302"/>
    <mergeCell ref="AI300:AI302"/>
    <mergeCell ref="AJ300:AJ302"/>
    <mergeCell ref="AK300:AK302"/>
    <mergeCell ref="AL300:AL302"/>
    <mergeCell ref="AA300:AA302"/>
    <mergeCell ref="AB300:AB302"/>
    <mergeCell ref="AC300:AC302"/>
    <mergeCell ref="AD300:AD302"/>
    <mergeCell ref="AE300:AE302"/>
    <mergeCell ref="AF300:AF302"/>
    <mergeCell ref="BE300:BE302"/>
    <mergeCell ref="BF300:BF302"/>
    <mergeCell ref="BG300:BG302"/>
    <mergeCell ref="BH300:BH302"/>
    <mergeCell ref="BI300:BI302"/>
    <mergeCell ref="BJ300:BJ302"/>
    <mergeCell ref="AY300:AY302"/>
    <mergeCell ref="AZ300:AZ302"/>
    <mergeCell ref="BA300:BA302"/>
    <mergeCell ref="BB300:BB302"/>
    <mergeCell ref="BC300:BC302"/>
    <mergeCell ref="BD300:BD302"/>
    <mergeCell ref="AS300:AS302"/>
    <mergeCell ref="AT300:AT302"/>
    <mergeCell ref="AU300:AU302"/>
    <mergeCell ref="AV300:AV302"/>
    <mergeCell ref="AW300:AW302"/>
    <mergeCell ref="AX300:AX302"/>
    <mergeCell ref="CE300:CE302"/>
    <mergeCell ref="CF300:CF302"/>
    <mergeCell ref="CG300:CG302"/>
    <mergeCell ref="CH300:CH302"/>
    <mergeCell ref="BW300:BW302"/>
    <mergeCell ref="BX300:BX302"/>
    <mergeCell ref="BY300:BY302"/>
    <mergeCell ref="BZ300:BZ302"/>
    <mergeCell ref="CA300:CA302"/>
    <mergeCell ref="CB300:CB302"/>
    <mergeCell ref="BQ300:BQ302"/>
    <mergeCell ref="BR300:BR302"/>
    <mergeCell ref="BS300:BS302"/>
    <mergeCell ref="BT300:BT302"/>
    <mergeCell ref="BU300:BU302"/>
    <mergeCell ref="BV300:BV302"/>
    <mergeCell ref="BK300:BK302"/>
    <mergeCell ref="BL300:BL302"/>
    <mergeCell ref="BM300:BM302"/>
    <mergeCell ref="BN300:BN302"/>
    <mergeCell ref="BO300:BO302"/>
    <mergeCell ref="BP300:BP302"/>
    <mergeCell ref="A303:A305"/>
    <mergeCell ref="B303:B305"/>
    <mergeCell ref="C303:C305"/>
    <mergeCell ref="D303:D305"/>
    <mergeCell ref="E303:E305"/>
    <mergeCell ref="F303:F305"/>
    <mergeCell ref="DA300:DA302"/>
    <mergeCell ref="DB300:DB302"/>
    <mergeCell ref="DC300:DC302"/>
    <mergeCell ref="DD300:DD302"/>
    <mergeCell ref="DE300:DE302"/>
    <mergeCell ref="DF300:DF302"/>
    <mergeCell ref="CU300:CU302"/>
    <mergeCell ref="CV300:CV302"/>
    <mergeCell ref="CW300:CW302"/>
    <mergeCell ref="CX300:CX302"/>
    <mergeCell ref="CY300:CY302"/>
    <mergeCell ref="CZ300:CZ302"/>
    <mergeCell ref="CO300:CO302"/>
    <mergeCell ref="CP300:CP302"/>
    <mergeCell ref="CQ300:CQ302"/>
    <mergeCell ref="CR300:CR302"/>
    <mergeCell ref="CS300:CS302"/>
    <mergeCell ref="CT300:CT302"/>
    <mergeCell ref="CI300:CI302"/>
    <mergeCell ref="CJ300:CJ302"/>
    <mergeCell ref="CK300:CK302"/>
    <mergeCell ref="CL300:CL302"/>
    <mergeCell ref="CM300:CM302"/>
    <mergeCell ref="CN300:CN302"/>
    <mergeCell ref="CC300:CC302"/>
    <mergeCell ref="CD300:CD302"/>
    <mergeCell ref="V303:V305"/>
    <mergeCell ref="W303:W305"/>
    <mergeCell ref="X303:X305"/>
    <mergeCell ref="Y303:Y305"/>
    <mergeCell ref="Z303:Z305"/>
    <mergeCell ref="AA303:AA305"/>
    <mergeCell ref="M303:M305"/>
    <mergeCell ref="N303:N305"/>
    <mergeCell ref="R303:R305"/>
    <mergeCell ref="S303:S305"/>
    <mergeCell ref="T303:T305"/>
    <mergeCell ref="U303:U305"/>
    <mergeCell ref="G303:G305"/>
    <mergeCell ref="H303:H305"/>
    <mergeCell ref="I303:I305"/>
    <mergeCell ref="J303:J305"/>
    <mergeCell ref="K303:K305"/>
    <mergeCell ref="L303:L305"/>
    <mergeCell ref="AN303:AN305"/>
    <mergeCell ref="AO303:AO305"/>
    <mergeCell ref="AP303:AP305"/>
    <mergeCell ref="AQ303:AQ305"/>
    <mergeCell ref="AR303:AR305"/>
    <mergeCell ref="AS303:AS305"/>
    <mergeCell ref="AH303:AH305"/>
    <mergeCell ref="AI303:AI305"/>
    <mergeCell ref="AJ303:AJ305"/>
    <mergeCell ref="AK303:AK305"/>
    <mergeCell ref="AL303:AL305"/>
    <mergeCell ref="AM303:AM305"/>
    <mergeCell ref="AB303:AB305"/>
    <mergeCell ref="AC303:AC305"/>
    <mergeCell ref="AD303:AD305"/>
    <mergeCell ref="AE303:AE305"/>
    <mergeCell ref="AF303:AF305"/>
    <mergeCell ref="AG303:AG305"/>
    <mergeCell ref="BF303:BF305"/>
    <mergeCell ref="BG303:BG305"/>
    <mergeCell ref="BH303:BH305"/>
    <mergeCell ref="BI303:BI305"/>
    <mergeCell ref="BJ303:BJ305"/>
    <mergeCell ref="BK303:BK305"/>
    <mergeCell ref="AZ303:AZ305"/>
    <mergeCell ref="BA303:BA305"/>
    <mergeCell ref="BB303:BB305"/>
    <mergeCell ref="BC303:BC305"/>
    <mergeCell ref="BD303:BD305"/>
    <mergeCell ref="BE303:BE305"/>
    <mergeCell ref="AT303:AT305"/>
    <mergeCell ref="AU303:AU305"/>
    <mergeCell ref="AV303:AV305"/>
    <mergeCell ref="AW303:AW305"/>
    <mergeCell ref="AX303:AX305"/>
    <mergeCell ref="AY303:AY305"/>
    <mergeCell ref="CH303:CH305"/>
    <mergeCell ref="CI303:CI305"/>
    <mergeCell ref="BX303:BX305"/>
    <mergeCell ref="BY303:BY305"/>
    <mergeCell ref="BZ303:BZ305"/>
    <mergeCell ref="CA303:CA305"/>
    <mergeCell ref="CB303:CB305"/>
    <mergeCell ref="CC303:CC305"/>
    <mergeCell ref="BR303:BR305"/>
    <mergeCell ref="BS303:BS305"/>
    <mergeCell ref="BT303:BT305"/>
    <mergeCell ref="BU303:BU305"/>
    <mergeCell ref="BV303:BV305"/>
    <mergeCell ref="BW303:BW305"/>
    <mergeCell ref="BL303:BL305"/>
    <mergeCell ref="BM303:BM305"/>
    <mergeCell ref="BN303:BN305"/>
    <mergeCell ref="BO303:BO305"/>
    <mergeCell ref="BP303:BP305"/>
    <mergeCell ref="BQ303:BQ305"/>
    <mergeCell ref="DB303:DB305"/>
    <mergeCell ref="DC303:DC305"/>
    <mergeCell ref="DD303:DD305"/>
    <mergeCell ref="DE303:DE305"/>
    <mergeCell ref="DF303:DF305"/>
    <mergeCell ref="A306:A307"/>
    <mergeCell ref="B306:B307"/>
    <mergeCell ref="C306:C307"/>
    <mergeCell ref="D306:D307"/>
    <mergeCell ref="E306:E307"/>
    <mergeCell ref="CV303:CV305"/>
    <mergeCell ref="CW303:CW305"/>
    <mergeCell ref="CX303:CX305"/>
    <mergeCell ref="CY303:CY305"/>
    <mergeCell ref="CZ303:CZ305"/>
    <mergeCell ref="DA303:DA305"/>
    <mergeCell ref="CP303:CP305"/>
    <mergeCell ref="CQ303:CQ305"/>
    <mergeCell ref="CR303:CR305"/>
    <mergeCell ref="CS303:CS305"/>
    <mergeCell ref="CT303:CT305"/>
    <mergeCell ref="CU303:CU305"/>
    <mergeCell ref="CJ303:CJ305"/>
    <mergeCell ref="CK303:CK305"/>
    <mergeCell ref="CL303:CL305"/>
    <mergeCell ref="CM303:CM305"/>
    <mergeCell ref="CN303:CN305"/>
    <mergeCell ref="CO303:CO305"/>
    <mergeCell ref="CD303:CD305"/>
    <mergeCell ref="CE303:CE305"/>
    <mergeCell ref="CF303:CF305"/>
    <mergeCell ref="CG303:CG305"/>
    <mergeCell ref="U306:U307"/>
    <mergeCell ref="V306:V307"/>
    <mergeCell ref="W306:W307"/>
    <mergeCell ref="X306:X307"/>
    <mergeCell ref="Y306:Y307"/>
    <mergeCell ref="Z306:Z307"/>
    <mergeCell ref="L306:L307"/>
    <mergeCell ref="M306:M307"/>
    <mergeCell ref="N306:N307"/>
    <mergeCell ref="R306:R307"/>
    <mergeCell ref="S306:S307"/>
    <mergeCell ref="T306:T307"/>
    <mergeCell ref="F306:F307"/>
    <mergeCell ref="G306:G307"/>
    <mergeCell ref="H306:H307"/>
    <mergeCell ref="I306:I307"/>
    <mergeCell ref="J306:J307"/>
    <mergeCell ref="K306:K307"/>
    <mergeCell ref="AM306:AM307"/>
    <mergeCell ref="AN306:AN307"/>
    <mergeCell ref="AO306:AO307"/>
    <mergeCell ref="AP306:AP307"/>
    <mergeCell ref="AQ306:AQ307"/>
    <mergeCell ref="AR306:AR307"/>
    <mergeCell ref="AG306:AG307"/>
    <mergeCell ref="AH306:AH307"/>
    <mergeCell ref="AI306:AI307"/>
    <mergeCell ref="AJ306:AJ307"/>
    <mergeCell ref="AK306:AK307"/>
    <mergeCell ref="AL306:AL307"/>
    <mergeCell ref="AA306:AA307"/>
    <mergeCell ref="AB306:AB307"/>
    <mergeCell ref="AC306:AC307"/>
    <mergeCell ref="AD306:AD307"/>
    <mergeCell ref="AE306:AE307"/>
    <mergeCell ref="AF306:AF307"/>
    <mergeCell ref="BE306:BE307"/>
    <mergeCell ref="BF306:BF307"/>
    <mergeCell ref="BG306:BG307"/>
    <mergeCell ref="BH306:BH307"/>
    <mergeCell ref="BI306:BI307"/>
    <mergeCell ref="BJ306:BJ307"/>
    <mergeCell ref="AY306:AY307"/>
    <mergeCell ref="AZ306:AZ307"/>
    <mergeCell ref="BA306:BA307"/>
    <mergeCell ref="BB306:BB307"/>
    <mergeCell ref="BC306:BC307"/>
    <mergeCell ref="BD306:BD307"/>
    <mergeCell ref="AS306:AS307"/>
    <mergeCell ref="AT306:AT307"/>
    <mergeCell ref="AU306:AU307"/>
    <mergeCell ref="AV306:AV307"/>
    <mergeCell ref="AW306:AW307"/>
    <mergeCell ref="AX306:AX307"/>
    <mergeCell ref="CE306:CE307"/>
    <mergeCell ref="CF306:CF307"/>
    <mergeCell ref="CG306:CG307"/>
    <mergeCell ref="CH306:CH307"/>
    <mergeCell ref="BW306:BW307"/>
    <mergeCell ref="BX306:BX307"/>
    <mergeCell ref="BY306:BY307"/>
    <mergeCell ref="BZ306:BZ307"/>
    <mergeCell ref="CA306:CA307"/>
    <mergeCell ref="CB306:CB307"/>
    <mergeCell ref="BQ306:BQ307"/>
    <mergeCell ref="BR306:BR307"/>
    <mergeCell ref="BS306:BS307"/>
    <mergeCell ref="BT306:BT307"/>
    <mergeCell ref="BU306:BU307"/>
    <mergeCell ref="BV306:BV307"/>
    <mergeCell ref="BK306:BK307"/>
    <mergeCell ref="BL306:BL307"/>
    <mergeCell ref="BM306:BM307"/>
    <mergeCell ref="BN306:BN307"/>
    <mergeCell ref="BO306:BO307"/>
    <mergeCell ref="BP306:BP307"/>
    <mergeCell ref="A308:A309"/>
    <mergeCell ref="B308:B309"/>
    <mergeCell ref="C308:C309"/>
    <mergeCell ref="D308:D309"/>
    <mergeCell ref="E308:E309"/>
    <mergeCell ref="F308:F309"/>
    <mergeCell ref="DA306:DA307"/>
    <mergeCell ref="DB306:DB307"/>
    <mergeCell ref="DC306:DC307"/>
    <mergeCell ref="DD306:DD307"/>
    <mergeCell ref="DE306:DE307"/>
    <mergeCell ref="DF306:DF307"/>
    <mergeCell ref="CU306:CU307"/>
    <mergeCell ref="CV306:CV307"/>
    <mergeCell ref="CW306:CW307"/>
    <mergeCell ref="CX306:CX307"/>
    <mergeCell ref="CY306:CY307"/>
    <mergeCell ref="CZ306:CZ307"/>
    <mergeCell ref="CO306:CO307"/>
    <mergeCell ref="CP306:CP307"/>
    <mergeCell ref="CQ306:CQ307"/>
    <mergeCell ref="CR306:CR307"/>
    <mergeCell ref="CS306:CS307"/>
    <mergeCell ref="CT306:CT307"/>
    <mergeCell ref="CI306:CI307"/>
    <mergeCell ref="CJ306:CJ307"/>
    <mergeCell ref="CK306:CK307"/>
    <mergeCell ref="CL306:CL307"/>
    <mergeCell ref="CM306:CM307"/>
    <mergeCell ref="CN306:CN307"/>
    <mergeCell ref="CC306:CC307"/>
    <mergeCell ref="CD306:CD307"/>
    <mergeCell ref="V308:V309"/>
    <mergeCell ref="W308:W309"/>
    <mergeCell ref="X308:X309"/>
    <mergeCell ref="Y308:Y309"/>
    <mergeCell ref="Z308:Z309"/>
    <mergeCell ref="AA308:AA309"/>
    <mergeCell ref="M308:M309"/>
    <mergeCell ref="N308:N309"/>
    <mergeCell ref="R308:R309"/>
    <mergeCell ref="S308:S309"/>
    <mergeCell ref="T308:T309"/>
    <mergeCell ref="U308:U309"/>
    <mergeCell ref="G308:G309"/>
    <mergeCell ref="H308:H309"/>
    <mergeCell ref="I308:I309"/>
    <mergeCell ref="J308:J309"/>
    <mergeCell ref="K308:K309"/>
    <mergeCell ref="L308:L309"/>
    <mergeCell ref="AN308:AN309"/>
    <mergeCell ref="AO308:AO309"/>
    <mergeCell ref="AP308:AP309"/>
    <mergeCell ref="AQ308:AQ309"/>
    <mergeCell ref="AR308:AR309"/>
    <mergeCell ref="AS308:AS309"/>
    <mergeCell ref="AH308:AH309"/>
    <mergeCell ref="AI308:AI309"/>
    <mergeCell ref="AJ308:AJ309"/>
    <mergeCell ref="AK308:AK309"/>
    <mergeCell ref="AL308:AL309"/>
    <mergeCell ref="AM308:AM309"/>
    <mergeCell ref="AB308:AB309"/>
    <mergeCell ref="AC308:AC309"/>
    <mergeCell ref="AD308:AD309"/>
    <mergeCell ref="AE308:AE309"/>
    <mergeCell ref="AF308:AF309"/>
    <mergeCell ref="AG308:AG309"/>
    <mergeCell ref="BF308:BF309"/>
    <mergeCell ref="BG308:BG309"/>
    <mergeCell ref="BH308:BH309"/>
    <mergeCell ref="BI308:BI309"/>
    <mergeCell ref="BJ308:BJ309"/>
    <mergeCell ref="BK308:BK309"/>
    <mergeCell ref="AZ308:AZ309"/>
    <mergeCell ref="BA308:BA309"/>
    <mergeCell ref="BB308:BB309"/>
    <mergeCell ref="BC308:BC309"/>
    <mergeCell ref="BD308:BD309"/>
    <mergeCell ref="BE308:BE309"/>
    <mergeCell ref="AT308:AT309"/>
    <mergeCell ref="AU308:AU309"/>
    <mergeCell ref="AV308:AV309"/>
    <mergeCell ref="AW308:AW309"/>
    <mergeCell ref="AX308:AX309"/>
    <mergeCell ref="AY308:AY309"/>
    <mergeCell ref="CH308:CH309"/>
    <mergeCell ref="CI308:CI309"/>
    <mergeCell ref="BX308:BX309"/>
    <mergeCell ref="BY308:BY309"/>
    <mergeCell ref="BZ308:BZ309"/>
    <mergeCell ref="CA308:CA309"/>
    <mergeCell ref="CB308:CB309"/>
    <mergeCell ref="CC308:CC309"/>
    <mergeCell ref="BR308:BR309"/>
    <mergeCell ref="BS308:BS309"/>
    <mergeCell ref="BT308:BT309"/>
    <mergeCell ref="BU308:BU309"/>
    <mergeCell ref="BV308:BV309"/>
    <mergeCell ref="BW308:BW309"/>
    <mergeCell ref="BL308:BL309"/>
    <mergeCell ref="BM308:BM309"/>
    <mergeCell ref="BN308:BN309"/>
    <mergeCell ref="BO308:BO309"/>
    <mergeCell ref="BP308:BP309"/>
    <mergeCell ref="BQ308:BQ309"/>
    <mergeCell ref="DB308:DB309"/>
    <mergeCell ref="DC308:DC309"/>
    <mergeCell ref="DD308:DD309"/>
    <mergeCell ref="DE308:DE309"/>
    <mergeCell ref="DF308:DF309"/>
    <mergeCell ref="A310:A311"/>
    <mergeCell ref="B310:B311"/>
    <mergeCell ref="C310:C311"/>
    <mergeCell ref="D310:D311"/>
    <mergeCell ref="E310:E311"/>
    <mergeCell ref="CV308:CV309"/>
    <mergeCell ref="CW308:CW309"/>
    <mergeCell ref="CX308:CX309"/>
    <mergeCell ref="CY308:CY309"/>
    <mergeCell ref="CZ308:CZ309"/>
    <mergeCell ref="DA308:DA309"/>
    <mergeCell ref="CP308:CP309"/>
    <mergeCell ref="CQ308:CQ309"/>
    <mergeCell ref="CR308:CR309"/>
    <mergeCell ref="CS308:CS309"/>
    <mergeCell ref="CT308:CT309"/>
    <mergeCell ref="CU308:CU309"/>
    <mergeCell ref="CJ308:CJ309"/>
    <mergeCell ref="CK308:CK309"/>
    <mergeCell ref="CL308:CL309"/>
    <mergeCell ref="CM308:CM309"/>
    <mergeCell ref="CN308:CN309"/>
    <mergeCell ref="CO308:CO309"/>
    <mergeCell ref="CD308:CD309"/>
    <mergeCell ref="CE308:CE309"/>
    <mergeCell ref="CF308:CF309"/>
    <mergeCell ref="CG308:CG309"/>
    <mergeCell ref="U310:U311"/>
    <mergeCell ref="V310:V311"/>
    <mergeCell ref="W310:W311"/>
    <mergeCell ref="X310:X311"/>
    <mergeCell ref="Y310:Y311"/>
    <mergeCell ref="Z310:Z311"/>
    <mergeCell ref="L310:L311"/>
    <mergeCell ref="M310:M311"/>
    <mergeCell ref="N310:N311"/>
    <mergeCell ref="R310:R311"/>
    <mergeCell ref="S310:S311"/>
    <mergeCell ref="T310:T311"/>
    <mergeCell ref="F310:F311"/>
    <mergeCell ref="G310:G311"/>
    <mergeCell ref="H310:H311"/>
    <mergeCell ref="I310:I311"/>
    <mergeCell ref="J310:J311"/>
    <mergeCell ref="K310:K311"/>
    <mergeCell ref="AM310:AM311"/>
    <mergeCell ref="AN310:AN311"/>
    <mergeCell ref="AO310:AO311"/>
    <mergeCell ref="AP310:AP311"/>
    <mergeCell ref="AQ310:AQ311"/>
    <mergeCell ref="AR310:AR311"/>
    <mergeCell ref="AG310:AG311"/>
    <mergeCell ref="AH310:AH311"/>
    <mergeCell ref="AI310:AI311"/>
    <mergeCell ref="AJ310:AJ311"/>
    <mergeCell ref="AK310:AK311"/>
    <mergeCell ref="AL310:AL311"/>
    <mergeCell ref="AA310:AA311"/>
    <mergeCell ref="AB310:AB311"/>
    <mergeCell ref="AC310:AC311"/>
    <mergeCell ref="AD310:AD311"/>
    <mergeCell ref="AE310:AE311"/>
    <mergeCell ref="AF310:AF311"/>
    <mergeCell ref="BE310:BE311"/>
    <mergeCell ref="BF310:BF311"/>
    <mergeCell ref="BG310:BG311"/>
    <mergeCell ref="BH310:BH311"/>
    <mergeCell ref="BI310:BI311"/>
    <mergeCell ref="BJ310:BJ311"/>
    <mergeCell ref="AY310:AY311"/>
    <mergeCell ref="AZ310:AZ311"/>
    <mergeCell ref="BA310:BA311"/>
    <mergeCell ref="BB310:BB311"/>
    <mergeCell ref="BC310:BC311"/>
    <mergeCell ref="BD310:BD311"/>
    <mergeCell ref="AS310:AS311"/>
    <mergeCell ref="AT310:AT311"/>
    <mergeCell ref="AU310:AU311"/>
    <mergeCell ref="AV310:AV311"/>
    <mergeCell ref="AW310:AW311"/>
    <mergeCell ref="AX310:AX311"/>
    <mergeCell ref="CE310:CE311"/>
    <mergeCell ref="CF310:CF311"/>
    <mergeCell ref="CG310:CG311"/>
    <mergeCell ref="CH310:CH311"/>
    <mergeCell ref="BW310:BW311"/>
    <mergeCell ref="BX310:BX311"/>
    <mergeCell ref="BY310:BY311"/>
    <mergeCell ref="BZ310:BZ311"/>
    <mergeCell ref="CA310:CA311"/>
    <mergeCell ref="CB310:CB311"/>
    <mergeCell ref="BQ310:BQ311"/>
    <mergeCell ref="BR310:BR311"/>
    <mergeCell ref="BS310:BS311"/>
    <mergeCell ref="BT310:BT311"/>
    <mergeCell ref="BU310:BU311"/>
    <mergeCell ref="BV310:BV311"/>
    <mergeCell ref="BK310:BK311"/>
    <mergeCell ref="BL310:BL311"/>
    <mergeCell ref="BM310:BM311"/>
    <mergeCell ref="BN310:BN311"/>
    <mergeCell ref="BO310:BO311"/>
    <mergeCell ref="BP310:BP311"/>
    <mergeCell ref="A313:A315"/>
    <mergeCell ref="B313:B315"/>
    <mergeCell ref="C313:C315"/>
    <mergeCell ref="D313:D315"/>
    <mergeCell ref="E313:E315"/>
    <mergeCell ref="F313:F315"/>
    <mergeCell ref="DA310:DA311"/>
    <mergeCell ref="DB310:DB311"/>
    <mergeCell ref="DC310:DC311"/>
    <mergeCell ref="DD310:DD311"/>
    <mergeCell ref="DE310:DE311"/>
    <mergeCell ref="DF310:DF311"/>
    <mergeCell ref="CU310:CU311"/>
    <mergeCell ref="CV310:CV311"/>
    <mergeCell ref="CW310:CW311"/>
    <mergeCell ref="CX310:CX311"/>
    <mergeCell ref="CY310:CY311"/>
    <mergeCell ref="CZ310:CZ311"/>
    <mergeCell ref="CO310:CO311"/>
    <mergeCell ref="CP310:CP311"/>
    <mergeCell ref="CQ310:CQ311"/>
    <mergeCell ref="CR310:CR311"/>
    <mergeCell ref="CS310:CS311"/>
    <mergeCell ref="CT310:CT311"/>
    <mergeCell ref="CI310:CI311"/>
    <mergeCell ref="CJ310:CJ311"/>
    <mergeCell ref="CK310:CK311"/>
    <mergeCell ref="CL310:CL311"/>
    <mergeCell ref="CM310:CM311"/>
    <mergeCell ref="CN310:CN311"/>
    <mergeCell ref="CC310:CC311"/>
    <mergeCell ref="CD310:CD311"/>
    <mergeCell ref="V313:V315"/>
    <mergeCell ref="W313:W315"/>
    <mergeCell ref="X313:X315"/>
    <mergeCell ref="Y313:Y315"/>
    <mergeCell ref="Z313:Z315"/>
    <mergeCell ref="AA313:AA315"/>
    <mergeCell ref="M313:M315"/>
    <mergeCell ref="N313:N315"/>
    <mergeCell ref="R313:R315"/>
    <mergeCell ref="S313:S315"/>
    <mergeCell ref="T313:T315"/>
    <mergeCell ref="U313:U315"/>
    <mergeCell ref="G313:G315"/>
    <mergeCell ref="H313:H315"/>
    <mergeCell ref="I313:I315"/>
    <mergeCell ref="J313:J315"/>
    <mergeCell ref="K313:K315"/>
    <mergeCell ref="L313:L315"/>
    <mergeCell ref="AN313:AN315"/>
    <mergeCell ref="AO313:AO315"/>
    <mergeCell ref="AP313:AP315"/>
    <mergeCell ref="AQ313:AQ315"/>
    <mergeCell ref="AR313:AR315"/>
    <mergeCell ref="AS313:AS315"/>
    <mergeCell ref="AH313:AH315"/>
    <mergeCell ref="AI313:AI315"/>
    <mergeCell ref="AJ313:AJ315"/>
    <mergeCell ref="AK313:AK315"/>
    <mergeCell ref="AL313:AL315"/>
    <mergeCell ref="AM313:AM315"/>
    <mergeCell ref="AB313:AB315"/>
    <mergeCell ref="AC313:AC315"/>
    <mergeCell ref="AD313:AD315"/>
    <mergeCell ref="AE313:AE315"/>
    <mergeCell ref="AF313:AF315"/>
    <mergeCell ref="AG313:AG315"/>
    <mergeCell ref="BF313:BF315"/>
    <mergeCell ref="BG313:BG315"/>
    <mergeCell ref="BH313:BH315"/>
    <mergeCell ref="BI313:BI315"/>
    <mergeCell ref="BJ313:BJ315"/>
    <mergeCell ref="BK313:BK315"/>
    <mergeCell ref="AZ313:AZ315"/>
    <mergeCell ref="BA313:BA315"/>
    <mergeCell ref="BB313:BB315"/>
    <mergeCell ref="BC313:BC315"/>
    <mergeCell ref="BD313:BD315"/>
    <mergeCell ref="BE313:BE315"/>
    <mergeCell ref="AT313:AT315"/>
    <mergeCell ref="AU313:AU315"/>
    <mergeCell ref="AV313:AV315"/>
    <mergeCell ref="AW313:AW315"/>
    <mergeCell ref="AX313:AX315"/>
    <mergeCell ref="AY313:AY315"/>
    <mergeCell ref="CH313:CH315"/>
    <mergeCell ref="CI313:CI315"/>
    <mergeCell ref="BX313:BX315"/>
    <mergeCell ref="BY313:BY315"/>
    <mergeCell ref="BZ313:BZ315"/>
    <mergeCell ref="CA313:CA315"/>
    <mergeCell ref="CB313:CB315"/>
    <mergeCell ref="CC313:CC315"/>
    <mergeCell ref="BR313:BR315"/>
    <mergeCell ref="BS313:BS315"/>
    <mergeCell ref="BT313:BT315"/>
    <mergeCell ref="BU313:BU315"/>
    <mergeCell ref="BV313:BV315"/>
    <mergeCell ref="BW313:BW315"/>
    <mergeCell ref="BL313:BL315"/>
    <mergeCell ref="BM313:BM315"/>
    <mergeCell ref="BN313:BN315"/>
    <mergeCell ref="BO313:BO315"/>
    <mergeCell ref="BP313:BP315"/>
    <mergeCell ref="BQ313:BQ315"/>
    <mergeCell ref="DB313:DB315"/>
    <mergeCell ref="DC313:DC315"/>
    <mergeCell ref="DD313:DD315"/>
    <mergeCell ref="DE313:DE315"/>
    <mergeCell ref="DF313:DF315"/>
    <mergeCell ref="A316:A318"/>
    <mergeCell ref="B316:B318"/>
    <mergeCell ref="C316:C318"/>
    <mergeCell ref="D316:D318"/>
    <mergeCell ref="E316:E318"/>
    <mergeCell ref="CV313:CV315"/>
    <mergeCell ref="CW313:CW315"/>
    <mergeCell ref="CX313:CX315"/>
    <mergeCell ref="CY313:CY315"/>
    <mergeCell ref="CZ313:CZ315"/>
    <mergeCell ref="DA313:DA315"/>
    <mergeCell ref="CP313:CP315"/>
    <mergeCell ref="CQ313:CQ315"/>
    <mergeCell ref="CR313:CR315"/>
    <mergeCell ref="CS313:CS315"/>
    <mergeCell ref="CT313:CT315"/>
    <mergeCell ref="CU313:CU315"/>
    <mergeCell ref="CJ313:CJ315"/>
    <mergeCell ref="CK313:CK315"/>
    <mergeCell ref="CL313:CL315"/>
    <mergeCell ref="CM313:CM315"/>
    <mergeCell ref="CN313:CN315"/>
    <mergeCell ref="CO313:CO315"/>
    <mergeCell ref="CD313:CD315"/>
    <mergeCell ref="CE313:CE315"/>
    <mergeCell ref="CF313:CF315"/>
    <mergeCell ref="CG313:CG315"/>
    <mergeCell ref="U316:U318"/>
    <mergeCell ref="V316:V318"/>
    <mergeCell ref="W316:W318"/>
    <mergeCell ref="X316:X318"/>
    <mergeCell ref="Y316:Y318"/>
    <mergeCell ref="Z316:Z318"/>
    <mergeCell ref="L316:L318"/>
    <mergeCell ref="M316:M318"/>
    <mergeCell ref="N316:N318"/>
    <mergeCell ref="R316:R318"/>
    <mergeCell ref="S316:S318"/>
    <mergeCell ref="T316:T318"/>
    <mergeCell ref="F316:F318"/>
    <mergeCell ref="G316:G318"/>
    <mergeCell ref="H316:H318"/>
    <mergeCell ref="I316:I318"/>
    <mergeCell ref="J316:J318"/>
    <mergeCell ref="K316:K318"/>
    <mergeCell ref="AM316:AM318"/>
    <mergeCell ref="AN316:AN318"/>
    <mergeCell ref="AO316:AO318"/>
    <mergeCell ref="AP316:AP318"/>
    <mergeCell ref="AQ316:AQ318"/>
    <mergeCell ref="AR316:AR318"/>
    <mergeCell ref="AG316:AG318"/>
    <mergeCell ref="AH316:AH318"/>
    <mergeCell ref="AI316:AI318"/>
    <mergeCell ref="AJ316:AJ318"/>
    <mergeCell ref="AK316:AK318"/>
    <mergeCell ref="AL316:AL318"/>
    <mergeCell ref="AA316:AA318"/>
    <mergeCell ref="AB316:AB318"/>
    <mergeCell ref="AC316:AC318"/>
    <mergeCell ref="AD316:AD318"/>
    <mergeCell ref="AE316:AE318"/>
    <mergeCell ref="AF316:AF318"/>
    <mergeCell ref="BE316:BE318"/>
    <mergeCell ref="BF316:BF318"/>
    <mergeCell ref="BG316:BG318"/>
    <mergeCell ref="BH316:BH318"/>
    <mergeCell ref="BI316:BI318"/>
    <mergeCell ref="BJ316:BJ318"/>
    <mergeCell ref="AY316:AY318"/>
    <mergeCell ref="AZ316:AZ318"/>
    <mergeCell ref="BA316:BA318"/>
    <mergeCell ref="BB316:BB318"/>
    <mergeCell ref="BC316:BC318"/>
    <mergeCell ref="BD316:BD318"/>
    <mergeCell ref="AS316:AS318"/>
    <mergeCell ref="AT316:AT318"/>
    <mergeCell ref="AU316:AU318"/>
    <mergeCell ref="AV316:AV318"/>
    <mergeCell ref="AW316:AW318"/>
    <mergeCell ref="AX316:AX318"/>
    <mergeCell ref="CE316:CE318"/>
    <mergeCell ref="CF316:CF318"/>
    <mergeCell ref="CG316:CG318"/>
    <mergeCell ref="CH316:CH318"/>
    <mergeCell ref="BW316:BW318"/>
    <mergeCell ref="BX316:BX318"/>
    <mergeCell ref="BY316:BY318"/>
    <mergeCell ref="BZ316:BZ318"/>
    <mergeCell ref="CA316:CA318"/>
    <mergeCell ref="CB316:CB318"/>
    <mergeCell ref="BQ316:BQ318"/>
    <mergeCell ref="BR316:BR318"/>
    <mergeCell ref="BS316:BS318"/>
    <mergeCell ref="BT316:BT318"/>
    <mergeCell ref="BU316:BU318"/>
    <mergeCell ref="BV316:BV318"/>
    <mergeCell ref="BK316:BK318"/>
    <mergeCell ref="BL316:BL318"/>
    <mergeCell ref="BM316:BM318"/>
    <mergeCell ref="BN316:BN318"/>
    <mergeCell ref="BO316:BO318"/>
    <mergeCell ref="BP316:BP318"/>
    <mergeCell ref="A320:A321"/>
    <mergeCell ref="B320:B321"/>
    <mergeCell ref="F320:F321"/>
    <mergeCell ref="G320:G321"/>
    <mergeCell ref="H320:H321"/>
    <mergeCell ref="L320:L321"/>
    <mergeCell ref="DA316:DA318"/>
    <mergeCell ref="DB316:DB318"/>
    <mergeCell ref="DC316:DC318"/>
    <mergeCell ref="DD316:DD318"/>
    <mergeCell ref="DE316:DE318"/>
    <mergeCell ref="DF316:DF318"/>
    <mergeCell ref="CU316:CU318"/>
    <mergeCell ref="CV316:CV318"/>
    <mergeCell ref="CW316:CW318"/>
    <mergeCell ref="CX316:CX318"/>
    <mergeCell ref="CY316:CY318"/>
    <mergeCell ref="CZ316:CZ318"/>
    <mergeCell ref="CO316:CO318"/>
    <mergeCell ref="CP316:CP318"/>
    <mergeCell ref="CQ316:CQ318"/>
    <mergeCell ref="CR316:CR318"/>
    <mergeCell ref="CS316:CS318"/>
    <mergeCell ref="CT316:CT318"/>
    <mergeCell ref="CI316:CI318"/>
    <mergeCell ref="CJ316:CJ318"/>
    <mergeCell ref="CK316:CK318"/>
    <mergeCell ref="CL316:CL318"/>
    <mergeCell ref="CM316:CM318"/>
    <mergeCell ref="CN316:CN318"/>
    <mergeCell ref="CC316:CC318"/>
    <mergeCell ref="CD316:CD318"/>
    <mergeCell ref="AB320:AB321"/>
    <mergeCell ref="AC320:AC321"/>
    <mergeCell ref="AD320:AD321"/>
    <mergeCell ref="AE320:AE321"/>
    <mergeCell ref="AF320:AF321"/>
    <mergeCell ref="AG320:AG321"/>
    <mergeCell ref="V320:V321"/>
    <mergeCell ref="W320:W321"/>
    <mergeCell ref="X320:X321"/>
    <mergeCell ref="Y320:Y321"/>
    <mergeCell ref="Z320:Z321"/>
    <mergeCell ref="AA320:AA321"/>
    <mergeCell ref="M320:M321"/>
    <mergeCell ref="N320:N321"/>
    <mergeCell ref="R320:R321"/>
    <mergeCell ref="S320:S321"/>
    <mergeCell ref="T320:T321"/>
    <mergeCell ref="U320:U321"/>
    <mergeCell ref="AT320:AT321"/>
    <mergeCell ref="AU320:AU321"/>
    <mergeCell ref="AV320:AV321"/>
    <mergeCell ref="AW320:AW321"/>
    <mergeCell ref="AX320:AX321"/>
    <mergeCell ref="AY320:AY321"/>
    <mergeCell ref="AN320:AN321"/>
    <mergeCell ref="AO320:AO321"/>
    <mergeCell ref="AP320:AP321"/>
    <mergeCell ref="AQ320:AQ321"/>
    <mergeCell ref="AR320:AR321"/>
    <mergeCell ref="AS320:AS321"/>
    <mergeCell ref="AH320:AH321"/>
    <mergeCell ref="AI320:AI321"/>
    <mergeCell ref="AJ320:AJ321"/>
    <mergeCell ref="AK320:AK321"/>
    <mergeCell ref="AL320:AL321"/>
    <mergeCell ref="AM320:AM321"/>
    <mergeCell ref="BL320:BL321"/>
    <mergeCell ref="BM320:BM321"/>
    <mergeCell ref="BN320:BN321"/>
    <mergeCell ref="BO320:BO321"/>
    <mergeCell ref="BP320:BP321"/>
    <mergeCell ref="BQ320:BQ321"/>
    <mergeCell ref="BF320:BF321"/>
    <mergeCell ref="BG320:BG321"/>
    <mergeCell ref="BH320:BH321"/>
    <mergeCell ref="BI320:BI321"/>
    <mergeCell ref="BJ320:BJ321"/>
    <mergeCell ref="BK320:BK321"/>
    <mergeCell ref="AZ320:AZ321"/>
    <mergeCell ref="BA320:BA321"/>
    <mergeCell ref="BB320:BB321"/>
    <mergeCell ref="BC320:BC321"/>
    <mergeCell ref="BD320:BD321"/>
    <mergeCell ref="BE320:BE321"/>
    <mergeCell ref="CN320:CN321"/>
    <mergeCell ref="CO320:CO321"/>
    <mergeCell ref="CD320:CD321"/>
    <mergeCell ref="CE320:CE321"/>
    <mergeCell ref="CF320:CF321"/>
    <mergeCell ref="CG320:CG321"/>
    <mergeCell ref="CH320:CH321"/>
    <mergeCell ref="CI320:CI321"/>
    <mergeCell ref="BX320:BX321"/>
    <mergeCell ref="BY320:BY321"/>
    <mergeCell ref="BZ320:BZ321"/>
    <mergeCell ref="CA320:CA321"/>
    <mergeCell ref="CB320:CB321"/>
    <mergeCell ref="CC320:CC321"/>
    <mergeCell ref="BR320:BR321"/>
    <mergeCell ref="BS320:BS321"/>
    <mergeCell ref="BT320:BT321"/>
    <mergeCell ref="BU320:BU321"/>
    <mergeCell ref="BV320:BV321"/>
    <mergeCell ref="BW320:BW321"/>
    <mergeCell ref="I324:I325"/>
    <mergeCell ref="J324:J325"/>
    <mergeCell ref="K324:K325"/>
    <mergeCell ref="L324:L325"/>
    <mergeCell ref="M324:M325"/>
    <mergeCell ref="N324:N325"/>
    <mergeCell ref="DB320:DB321"/>
    <mergeCell ref="DC320:DC321"/>
    <mergeCell ref="DD320:DD321"/>
    <mergeCell ref="DE320:DE321"/>
    <mergeCell ref="DF320:DF321"/>
    <mergeCell ref="A324:A325"/>
    <mergeCell ref="B324:B325"/>
    <mergeCell ref="F324:F325"/>
    <mergeCell ref="G324:G325"/>
    <mergeCell ref="H324:H325"/>
    <mergeCell ref="CV320:CV321"/>
    <mergeCell ref="CW320:CW321"/>
    <mergeCell ref="CX320:CX321"/>
    <mergeCell ref="CY320:CY321"/>
    <mergeCell ref="CZ320:CZ321"/>
    <mergeCell ref="DA320:DA321"/>
    <mergeCell ref="CP320:CP321"/>
    <mergeCell ref="CQ320:CQ321"/>
    <mergeCell ref="CR320:CR321"/>
    <mergeCell ref="CS320:CS321"/>
    <mergeCell ref="CT320:CT321"/>
    <mergeCell ref="CU320:CU321"/>
    <mergeCell ref="CJ320:CJ321"/>
    <mergeCell ref="CK320:CK321"/>
    <mergeCell ref="CL320:CL321"/>
    <mergeCell ref="CM320:CM321"/>
    <mergeCell ref="AD324:AD325"/>
    <mergeCell ref="AE324:AE325"/>
    <mergeCell ref="AF324:AF325"/>
    <mergeCell ref="AG324:AG325"/>
    <mergeCell ref="AH324:AH325"/>
    <mergeCell ref="AI324:AI325"/>
    <mergeCell ref="X324:X325"/>
    <mergeCell ref="Y324:Y325"/>
    <mergeCell ref="Z324:Z325"/>
    <mergeCell ref="AA324:AA325"/>
    <mergeCell ref="AB324:AB325"/>
    <mergeCell ref="AC324:AC325"/>
    <mergeCell ref="R324:R325"/>
    <mergeCell ref="S324:S325"/>
    <mergeCell ref="T324:T325"/>
    <mergeCell ref="U324:U325"/>
    <mergeCell ref="V324:V325"/>
    <mergeCell ref="W324:W325"/>
    <mergeCell ref="AV324:AV325"/>
    <mergeCell ref="AW324:AW325"/>
    <mergeCell ref="AX324:AX325"/>
    <mergeCell ref="AY324:AY325"/>
    <mergeCell ref="AZ324:AZ325"/>
    <mergeCell ref="BA324:BA325"/>
    <mergeCell ref="AP324:AP325"/>
    <mergeCell ref="AQ324:AQ325"/>
    <mergeCell ref="AR324:AR325"/>
    <mergeCell ref="AS324:AS325"/>
    <mergeCell ref="AT324:AT325"/>
    <mergeCell ref="AU324:AU325"/>
    <mergeCell ref="AJ324:AJ325"/>
    <mergeCell ref="AK324:AK325"/>
    <mergeCell ref="AL324:AL325"/>
    <mergeCell ref="AM324:AM325"/>
    <mergeCell ref="AN324:AN325"/>
    <mergeCell ref="AO324:AO325"/>
    <mergeCell ref="BN324:BN325"/>
    <mergeCell ref="BO324:BO325"/>
    <mergeCell ref="BP324:BP325"/>
    <mergeCell ref="BQ324:BQ325"/>
    <mergeCell ref="BR324:BR325"/>
    <mergeCell ref="BS324:BS325"/>
    <mergeCell ref="BH324:BH325"/>
    <mergeCell ref="BI324:BI325"/>
    <mergeCell ref="BJ324:BJ325"/>
    <mergeCell ref="BK324:BK325"/>
    <mergeCell ref="BL324:BL325"/>
    <mergeCell ref="BM324:BM325"/>
    <mergeCell ref="BB324:BB325"/>
    <mergeCell ref="BC324:BC325"/>
    <mergeCell ref="BD324:BD325"/>
    <mergeCell ref="BE324:BE325"/>
    <mergeCell ref="BF324:BF325"/>
    <mergeCell ref="BG324:BG325"/>
    <mergeCell ref="CP324:CP325"/>
    <mergeCell ref="CQ324:CQ325"/>
    <mergeCell ref="CF324:CF325"/>
    <mergeCell ref="CG324:CG325"/>
    <mergeCell ref="CH324:CH325"/>
    <mergeCell ref="CI324:CI325"/>
    <mergeCell ref="CJ324:CJ325"/>
    <mergeCell ref="CK324:CK325"/>
    <mergeCell ref="BZ324:BZ325"/>
    <mergeCell ref="CA324:CA325"/>
    <mergeCell ref="CB324:CB325"/>
    <mergeCell ref="CC324:CC325"/>
    <mergeCell ref="CD324:CD325"/>
    <mergeCell ref="CE324:CE325"/>
    <mergeCell ref="BT324:BT325"/>
    <mergeCell ref="BU324:BU325"/>
    <mergeCell ref="BV324:BV325"/>
    <mergeCell ref="BW324:BW325"/>
    <mergeCell ref="BX324:BX325"/>
    <mergeCell ref="BY324:BY325"/>
    <mergeCell ref="K327:K328"/>
    <mergeCell ref="L327:L328"/>
    <mergeCell ref="M327:M328"/>
    <mergeCell ref="N327:N328"/>
    <mergeCell ref="R327:R328"/>
    <mergeCell ref="S327:S328"/>
    <mergeCell ref="DD324:DD325"/>
    <mergeCell ref="DE324:DE325"/>
    <mergeCell ref="DF324:DF325"/>
    <mergeCell ref="A327:A328"/>
    <mergeCell ref="B327:B328"/>
    <mergeCell ref="F327:F328"/>
    <mergeCell ref="G327:G328"/>
    <mergeCell ref="H327:H328"/>
    <mergeCell ref="I327:I328"/>
    <mergeCell ref="J327:J328"/>
    <mergeCell ref="CX324:CX325"/>
    <mergeCell ref="CY324:CY325"/>
    <mergeCell ref="CZ324:CZ325"/>
    <mergeCell ref="DA324:DA325"/>
    <mergeCell ref="DB324:DB325"/>
    <mergeCell ref="DC324:DC325"/>
    <mergeCell ref="CR324:CR325"/>
    <mergeCell ref="CS324:CS325"/>
    <mergeCell ref="CT324:CT325"/>
    <mergeCell ref="CU324:CU325"/>
    <mergeCell ref="CV324:CV325"/>
    <mergeCell ref="CW324:CW325"/>
    <mergeCell ref="CL324:CL325"/>
    <mergeCell ref="CM324:CM325"/>
    <mergeCell ref="CN324:CN325"/>
    <mergeCell ref="CO324:CO325"/>
    <mergeCell ref="AF327:AF328"/>
    <mergeCell ref="AG327:AG328"/>
    <mergeCell ref="AH327:AH328"/>
    <mergeCell ref="AI327:AI328"/>
    <mergeCell ref="AJ327:AJ328"/>
    <mergeCell ref="AK327:AK328"/>
    <mergeCell ref="Z327:Z328"/>
    <mergeCell ref="AA327:AA328"/>
    <mergeCell ref="AB327:AB328"/>
    <mergeCell ref="AC327:AC328"/>
    <mergeCell ref="AD327:AD328"/>
    <mergeCell ref="AE327:AE328"/>
    <mergeCell ref="T327:T328"/>
    <mergeCell ref="U327:U328"/>
    <mergeCell ref="V327:V328"/>
    <mergeCell ref="W327:W328"/>
    <mergeCell ref="X327:X328"/>
    <mergeCell ref="Y327:Y328"/>
    <mergeCell ref="AX327:AX328"/>
    <mergeCell ref="AY327:AY328"/>
    <mergeCell ref="AZ327:AZ328"/>
    <mergeCell ref="BA327:BA328"/>
    <mergeCell ref="BB327:BB328"/>
    <mergeCell ref="BC327:BC328"/>
    <mergeCell ref="AR327:AR328"/>
    <mergeCell ref="AS327:AS328"/>
    <mergeCell ref="AT327:AT328"/>
    <mergeCell ref="AU327:AU328"/>
    <mergeCell ref="AV327:AV328"/>
    <mergeCell ref="AW327:AW328"/>
    <mergeCell ref="AL327:AL328"/>
    <mergeCell ref="AM327:AM328"/>
    <mergeCell ref="AN327:AN328"/>
    <mergeCell ref="AO327:AO328"/>
    <mergeCell ref="AP327:AP328"/>
    <mergeCell ref="AQ327:AQ328"/>
    <mergeCell ref="BP327:BP328"/>
    <mergeCell ref="BQ327:BQ328"/>
    <mergeCell ref="BR327:BR328"/>
    <mergeCell ref="BS327:BS328"/>
    <mergeCell ref="BT327:BT328"/>
    <mergeCell ref="BU327:BU328"/>
    <mergeCell ref="BJ327:BJ328"/>
    <mergeCell ref="BK327:BK328"/>
    <mergeCell ref="BL327:BL328"/>
    <mergeCell ref="BM327:BM328"/>
    <mergeCell ref="BN327:BN328"/>
    <mergeCell ref="BO327:BO328"/>
    <mergeCell ref="BD327:BD328"/>
    <mergeCell ref="BE327:BE328"/>
    <mergeCell ref="BF327:BF328"/>
    <mergeCell ref="BG327:BG328"/>
    <mergeCell ref="BH327:BH328"/>
    <mergeCell ref="BI327:BI328"/>
    <mergeCell ref="CR327:CR328"/>
    <mergeCell ref="CS327:CS328"/>
    <mergeCell ref="CH327:CH328"/>
    <mergeCell ref="CI327:CI328"/>
    <mergeCell ref="CJ327:CJ328"/>
    <mergeCell ref="CK327:CK328"/>
    <mergeCell ref="CL327:CL328"/>
    <mergeCell ref="CM327:CM328"/>
    <mergeCell ref="CB327:CB328"/>
    <mergeCell ref="CC327:CC328"/>
    <mergeCell ref="CD327:CD328"/>
    <mergeCell ref="CE327:CE328"/>
    <mergeCell ref="CF327:CF328"/>
    <mergeCell ref="CG327:CG328"/>
    <mergeCell ref="BV327:BV328"/>
    <mergeCell ref="BW327:BW328"/>
    <mergeCell ref="BX327:BX328"/>
    <mergeCell ref="BY327:BY328"/>
    <mergeCell ref="BZ327:BZ328"/>
    <mergeCell ref="CA327:CA328"/>
    <mergeCell ref="C3:O3"/>
    <mergeCell ref="H4:J4"/>
    <mergeCell ref="A339:AA339"/>
    <mergeCell ref="A340:H340"/>
    <mergeCell ref="A341:H341"/>
    <mergeCell ref="A342:H342"/>
    <mergeCell ref="A343:Y343"/>
    <mergeCell ref="C5:D5"/>
    <mergeCell ref="C6:D6"/>
    <mergeCell ref="E5:F5"/>
    <mergeCell ref="DF327:DF328"/>
    <mergeCell ref="B334:C334"/>
    <mergeCell ref="B335:C335"/>
    <mergeCell ref="B336:C336"/>
    <mergeCell ref="B337:C337"/>
    <mergeCell ref="B338:C338"/>
    <mergeCell ref="CZ327:CZ328"/>
    <mergeCell ref="DA327:DA328"/>
    <mergeCell ref="DB327:DB328"/>
    <mergeCell ref="DC327:DC328"/>
    <mergeCell ref="DD327:DD328"/>
    <mergeCell ref="DE327:DE328"/>
    <mergeCell ref="CT327:CT328"/>
    <mergeCell ref="CU327:CU328"/>
    <mergeCell ref="CV327:CV328"/>
    <mergeCell ref="CW327:CW328"/>
    <mergeCell ref="CX327:CX328"/>
    <mergeCell ref="CY327:CY328"/>
    <mergeCell ref="CN327:CN328"/>
    <mergeCell ref="CO327:CO328"/>
    <mergeCell ref="CP327:CP328"/>
    <mergeCell ref="CQ327:CQ328"/>
  </mergeCells>
  <phoneticPr fontId="12" type="noConversion"/>
  <pageMargins left="0.27559055118110237" right="7.874015748031496E-2" top="0.19685039370078741" bottom="0.39370078740157483" header="0.19685039370078741" footer="0.19685039370078741"/>
  <pageSetup paperSize="8" scale="45" fitToWidth="4" fitToHeight="27" pageOrder="overThenDown" orientation="landscape" r:id="rId1"/>
  <headerFooter scaleWithDoc="0" alignWithMargins="0">
    <oddFooter>&amp;C&amp;P</oddFooter>
  </headerFooter>
  <rowBreaks count="1" manualBreakCount="1">
    <brk id="323" max="16383" man="1"/>
  </rowBreaks>
  <colBreaks count="3" manualBreakCount="3">
    <brk id="29" max="1048575" man="1"/>
    <brk id="59" max="1048575" man="1"/>
    <brk id="8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434</vt:i4>
      </vt:variant>
    </vt:vector>
  </HeadingPairs>
  <TitlesOfParts>
    <vt:vector size="436" baseType="lpstr">
      <vt:lpstr>Sheet0 (2)</vt:lpstr>
      <vt:lpstr>Sheet0</vt:lpstr>
      <vt:lpstr>'Sheet0 (2)'!__bookmark_1</vt:lpstr>
      <vt:lpstr>__bookmark_1</vt:lpstr>
      <vt:lpstr>'Sheet0 (2)'!__bookmark_4484</vt:lpstr>
      <vt:lpstr>__bookmark_4484</vt:lpstr>
      <vt:lpstr>'Sheet0 (2)'!__bookmark_4492</vt:lpstr>
      <vt:lpstr>__bookmark_4492</vt:lpstr>
      <vt:lpstr>'Sheet0 (2)'!__bookmark_4493</vt:lpstr>
      <vt:lpstr>__bookmark_4493</vt:lpstr>
      <vt:lpstr>'Sheet0 (2)'!__bookmark_4501</vt:lpstr>
      <vt:lpstr>__bookmark_4501</vt:lpstr>
      <vt:lpstr>'Sheet0 (2)'!__bookmark_4511</vt:lpstr>
      <vt:lpstr>__bookmark_4511</vt:lpstr>
      <vt:lpstr>'Sheet0 (2)'!__bookmark_4518</vt:lpstr>
      <vt:lpstr>__bookmark_4518</vt:lpstr>
      <vt:lpstr>'Sheet0 (2)'!__bookmark_4519</vt:lpstr>
      <vt:lpstr>__bookmark_4519</vt:lpstr>
      <vt:lpstr>'Sheet0 (2)'!__bookmark_4520</vt:lpstr>
      <vt:lpstr>__bookmark_4520</vt:lpstr>
      <vt:lpstr>'Sheet0 (2)'!__bookmark_4528</vt:lpstr>
      <vt:lpstr>__bookmark_4528</vt:lpstr>
      <vt:lpstr>'Sheet0 (2)'!__bookmark_4547</vt:lpstr>
      <vt:lpstr>__bookmark_4547</vt:lpstr>
      <vt:lpstr>'Sheet0 (2)'!__bookmark_4553</vt:lpstr>
      <vt:lpstr>__bookmark_4553</vt:lpstr>
      <vt:lpstr>'Sheet0 (2)'!__bookmark_4555</vt:lpstr>
      <vt:lpstr>__bookmark_4555</vt:lpstr>
      <vt:lpstr>'Sheet0 (2)'!__bookmark_4565</vt:lpstr>
      <vt:lpstr>__bookmark_4565</vt:lpstr>
      <vt:lpstr>'Sheet0 (2)'!__bookmark_4571</vt:lpstr>
      <vt:lpstr>__bookmark_4571</vt:lpstr>
      <vt:lpstr>'Sheet0 (2)'!__bookmark_4573</vt:lpstr>
      <vt:lpstr>__bookmark_4573</vt:lpstr>
      <vt:lpstr>'Sheet0 (2)'!__bookmark_4583</vt:lpstr>
      <vt:lpstr>__bookmark_4583</vt:lpstr>
      <vt:lpstr>'Sheet0 (2)'!__bookmark_4591</vt:lpstr>
      <vt:lpstr>__bookmark_4591</vt:lpstr>
      <vt:lpstr>'Sheet0 (2)'!__bookmark_4628</vt:lpstr>
      <vt:lpstr>__bookmark_4628</vt:lpstr>
      <vt:lpstr>'Sheet0 (2)'!__bookmark_4634</vt:lpstr>
      <vt:lpstr>__bookmark_4634</vt:lpstr>
      <vt:lpstr>'Sheet0 (2)'!__bookmark_4636</vt:lpstr>
      <vt:lpstr>__bookmark_4636</vt:lpstr>
      <vt:lpstr>'Sheet0 (2)'!__bookmark_4637</vt:lpstr>
      <vt:lpstr>__bookmark_4637</vt:lpstr>
      <vt:lpstr>'Sheet0 (2)'!__bookmark_4643</vt:lpstr>
      <vt:lpstr>__bookmark_4643</vt:lpstr>
      <vt:lpstr>'Sheet0 (2)'!__bookmark_4645</vt:lpstr>
      <vt:lpstr>__bookmark_4645</vt:lpstr>
      <vt:lpstr>'Sheet0 (2)'!__bookmark_4646</vt:lpstr>
      <vt:lpstr>__bookmark_4646</vt:lpstr>
      <vt:lpstr>'Sheet0 (2)'!__bookmark_4652</vt:lpstr>
      <vt:lpstr>__bookmark_4652</vt:lpstr>
      <vt:lpstr>'Sheet0 (2)'!__bookmark_4654</vt:lpstr>
      <vt:lpstr>__bookmark_4654</vt:lpstr>
      <vt:lpstr>'Sheet0 (2)'!__bookmark_4655</vt:lpstr>
      <vt:lpstr>__bookmark_4655</vt:lpstr>
      <vt:lpstr>'Sheet0 (2)'!__bookmark_4661</vt:lpstr>
      <vt:lpstr>__bookmark_4661</vt:lpstr>
      <vt:lpstr>'Sheet0 (2)'!__bookmark_4663</vt:lpstr>
      <vt:lpstr>__bookmark_4663</vt:lpstr>
      <vt:lpstr>'Sheet0 (2)'!__bookmark_4664</vt:lpstr>
      <vt:lpstr>__bookmark_4664</vt:lpstr>
      <vt:lpstr>'Sheet0 (2)'!__bookmark_4670</vt:lpstr>
      <vt:lpstr>__bookmark_4670</vt:lpstr>
      <vt:lpstr>'Sheet0 (2)'!__bookmark_4672</vt:lpstr>
      <vt:lpstr>__bookmark_4672</vt:lpstr>
      <vt:lpstr>'Sheet0 (2)'!__bookmark_4673</vt:lpstr>
      <vt:lpstr>__bookmark_4673</vt:lpstr>
      <vt:lpstr>'Sheet0 (2)'!__bookmark_4679</vt:lpstr>
      <vt:lpstr>__bookmark_4679</vt:lpstr>
      <vt:lpstr>'Sheet0 (2)'!__bookmark_4681</vt:lpstr>
      <vt:lpstr>__bookmark_4681</vt:lpstr>
      <vt:lpstr>'Sheet0 (2)'!__bookmark_4682</vt:lpstr>
      <vt:lpstr>__bookmark_4682</vt:lpstr>
      <vt:lpstr>'Sheet0 (2)'!__bookmark_4690</vt:lpstr>
      <vt:lpstr>__bookmark_4690</vt:lpstr>
      <vt:lpstr>'Sheet0 (2)'!__bookmark_4691</vt:lpstr>
      <vt:lpstr>__bookmark_4691</vt:lpstr>
      <vt:lpstr>'Sheet0 (2)'!__bookmark_4699</vt:lpstr>
      <vt:lpstr>__bookmark_4699</vt:lpstr>
      <vt:lpstr>'Sheet0 (2)'!__bookmark_4700</vt:lpstr>
      <vt:lpstr>__bookmark_4700</vt:lpstr>
      <vt:lpstr>'Sheet0 (2)'!__bookmark_4706</vt:lpstr>
      <vt:lpstr>__bookmark_4706</vt:lpstr>
      <vt:lpstr>'Sheet0 (2)'!__bookmark_4708</vt:lpstr>
      <vt:lpstr>__bookmark_4708</vt:lpstr>
      <vt:lpstr>'Sheet0 (2)'!__bookmark_4718</vt:lpstr>
      <vt:lpstr>__bookmark_4718</vt:lpstr>
      <vt:lpstr>'Sheet0 (2)'!__bookmark_4724</vt:lpstr>
      <vt:lpstr>__bookmark_4724</vt:lpstr>
      <vt:lpstr>'Sheet0 (2)'!__bookmark_4726</vt:lpstr>
      <vt:lpstr>__bookmark_4726</vt:lpstr>
      <vt:lpstr>'Sheet0 (2)'!__bookmark_4727</vt:lpstr>
      <vt:lpstr>__bookmark_4727</vt:lpstr>
      <vt:lpstr>'Sheet0 (2)'!__bookmark_4735</vt:lpstr>
      <vt:lpstr>__bookmark_4735</vt:lpstr>
      <vt:lpstr>'Sheet0 (2)'!__bookmark_4754</vt:lpstr>
      <vt:lpstr>__bookmark_4754</vt:lpstr>
      <vt:lpstr>'Sheet0 (2)'!__bookmark_4760</vt:lpstr>
      <vt:lpstr>__bookmark_4760</vt:lpstr>
      <vt:lpstr>'Sheet0 (2)'!__bookmark_4762</vt:lpstr>
      <vt:lpstr>__bookmark_4762</vt:lpstr>
      <vt:lpstr>'Sheet0 (2)'!__bookmark_4763</vt:lpstr>
      <vt:lpstr>__bookmark_4763</vt:lpstr>
      <vt:lpstr>'Sheet0 (2)'!__bookmark_4769</vt:lpstr>
      <vt:lpstr>__bookmark_4769</vt:lpstr>
      <vt:lpstr>'Sheet0 (2)'!__bookmark_4771</vt:lpstr>
      <vt:lpstr>__bookmark_4771</vt:lpstr>
      <vt:lpstr>'Sheet0 (2)'!__bookmark_4772</vt:lpstr>
      <vt:lpstr>__bookmark_4772</vt:lpstr>
      <vt:lpstr>'Sheet0 (2)'!__bookmark_4780</vt:lpstr>
      <vt:lpstr>__bookmark_4780</vt:lpstr>
      <vt:lpstr>'Sheet0 (2)'!__bookmark_4790</vt:lpstr>
      <vt:lpstr>__bookmark_4790</vt:lpstr>
      <vt:lpstr>'Sheet0 (2)'!__bookmark_4796</vt:lpstr>
      <vt:lpstr>__bookmark_4796</vt:lpstr>
      <vt:lpstr>'Sheet0 (2)'!__bookmark_4798</vt:lpstr>
      <vt:lpstr>__bookmark_4798</vt:lpstr>
      <vt:lpstr>'Sheet0 (2)'!__bookmark_4799</vt:lpstr>
      <vt:lpstr>__bookmark_4799</vt:lpstr>
      <vt:lpstr>'Sheet0 (2)'!__bookmark_4805</vt:lpstr>
      <vt:lpstr>__bookmark_4805</vt:lpstr>
      <vt:lpstr>'Sheet0 (2)'!__bookmark_4808</vt:lpstr>
      <vt:lpstr>__bookmark_4808</vt:lpstr>
      <vt:lpstr>'Sheet0 (2)'!__bookmark_4814</vt:lpstr>
      <vt:lpstr>__bookmark_4814</vt:lpstr>
      <vt:lpstr>'Sheet0 (2)'!__bookmark_4816</vt:lpstr>
      <vt:lpstr>__bookmark_4816</vt:lpstr>
      <vt:lpstr>'Sheet0 (2)'!__bookmark_4817</vt:lpstr>
      <vt:lpstr>__bookmark_4817</vt:lpstr>
      <vt:lpstr>'Sheet0 (2)'!__bookmark_4823</vt:lpstr>
      <vt:lpstr>__bookmark_4823</vt:lpstr>
      <vt:lpstr>'Sheet0 (2)'!__bookmark_4825</vt:lpstr>
      <vt:lpstr>__bookmark_4825</vt:lpstr>
      <vt:lpstr>'Sheet0 (2)'!__bookmark_4826</vt:lpstr>
      <vt:lpstr>__bookmark_4826</vt:lpstr>
      <vt:lpstr>'Sheet0 (2)'!__bookmark_4832</vt:lpstr>
      <vt:lpstr>__bookmark_4832</vt:lpstr>
      <vt:lpstr>'Sheet0 (2)'!__bookmark_4834</vt:lpstr>
      <vt:lpstr>__bookmark_4834</vt:lpstr>
      <vt:lpstr>'Sheet0 (2)'!__bookmark_4844</vt:lpstr>
      <vt:lpstr>__bookmark_4844</vt:lpstr>
      <vt:lpstr>'Sheet0 (2)'!__bookmark_4850</vt:lpstr>
      <vt:lpstr>__bookmark_4850</vt:lpstr>
      <vt:lpstr>'Sheet0 (2)'!__bookmark_4852</vt:lpstr>
      <vt:lpstr>__bookmark_4852</vt:lpstr>
      <vt:lpstr>'Sheet0 (2)'!__bookmark_4853</vt:lpstr>
      <vt:lpstr>__bookmark_4853</vt:lpstr>
      <vt:lpstr>'Sheet0 (2)'!__bookmark_4860</vt:lpstr>
      <vt:lpstr>__bookmark_4860</vt:lpstr>
      <vt:lpstr>'Sheet0 (2)'!__bookmark_4861</vt:lpstr>
      <vt:lpstr>__bookmark_4861</vt:lpstr>
      <vt:lpstr>'Sheet0 (2)'!__bookmark_4871</vt:lpstr>
      <vt:lpstr>__bookmark_4871</vt:lpstr>
      <vt:lpstr>'Sheet0 (2)'!__bookmark_4877</vt:lpstr>
      <vt:lpstr>__bookmark_4877</vt:lpstr>
      <vt:lpstr>'Sheet0 (2)'!__bookmark_4879</vt:lpstr>
      <vt:lpstr>__bookmark_4879</vt:lpstr>
      <vt:lpstr>'Sheet0 (2)'!__bookmark_4880</vt:lpstr>
      <vt:lpstr>__bookmark_4880</vt:lpstr>
      <vt:lpstr>'Sheet0 (2)'!__bookmark_4886</vt:lpstr>
      <vt:lpstr>__bookmark_4886</vt:lpstr>
      <vt:lpstr>'Sheet0 (2)'!__bookmark_4887</vt:lpstr>
      <vt:lpstr>__bookmark_4887</vt:lpstr>
      <vt:lpstr>'Sheet0 (2)'!__bookmark_4888</vt:lpstr>
      <vt:lpstr>__bookmark_4888</vt:lpstr>
      <vt:lpstr>'Sheet0 (2)'!__bookmark_4898</vt:lpstr>
      <vt:lpstr>__bookmark_4898</vt:lpstr>
      <vt:lpstr>'Sheet0 (2)'!__bookmark_4905</vt:lpstr>
      <vt:lpstr>__bookmark_4905</vt:lpstr>
      <vt:lpstr>'Sheet0 (2)'!__bookmark_4906</vt:lpstr>
      <vt:lpstr>__bookmark_4906</vt:lpstr>
      <vt:lpstr>'Sheet0 (2)'!__bookmark_4907</vt:lpstr>
      <vt:lpstr>__bookmark_4907</vt:lpstr>
      <vt:lpstr>'Sheet0 (2)'!__bookmark_4914</vt:lpstr>
      <vt:lpstr>__bookmark_4914</vt:lpstr>
      <vt:lpstr>'Sheet0 (2)'!__bookmark_4915</vt:lpstr>
      <vt:lpstr>__bookmark_4915</vt:lpstr>
      <vt:lpstr>'Sheet0 (2)'!__bookmark_4925</vt:lpstr>
      <vt:lpstr>__bookmark_4925</vt:lpstr>
      <vt:lpstr>'Sheet0 (2)'!__bookmark_4931</vt:lpstr>
      <vt:lpstr>__bookmark_4931</vt:lpstr>
      <vt:lpstr>'Sheet0 (2)'!__bookmark_4933</vt:lpstr>
      <vt:lpstr>__bookmark_4933</vt:lpstr>
      <vt:lpstr>'Sheet0 (2)'!__bookmark_4934</vt:lpstr>
      <vt:lpstr>__bookmark_4934</vt:lpstr>
      <vt:lpstr>'Sheet0 (2)'!__bookmark_4942</vt:lpstr>
      <vt:lpstr>__bookmark_4942</vt:lpstr>
      <vt:lpstr>'Sheet0 (2)'!__bookmark_4943</vt:lpstr>
      <vt:lpstr>__bookmark_4943</vt:lpstr>
      <vt:lpstr>'Sheet0 (2)'!__bookmark_4949</vt:lpstr>
      <vt:lpstr>__bookmark_4949</vt:lpstr>
      <vt:lpstr>'Sheet0 (2)'!__bookmark_4951</vt:lpstr>
      <vt:lpstr>__bookmark_4951</vt:lpstr>
      <vt:lpstr>'Sheet0 (2)'!__bookmark_4961</vt:lpstr>
      <vt:lpstr>__bookmark_4961</vt:lpstr>
      <vt:lpstr>'Sheet0 (2)'!__bookmark_4963</vt:lpstr>
      <vt:lpstr>__bookmark_4963</vt:lpstr>
      <vt:lpstr>'Sheet0 (2)'!__bookmark_4967</vt:lpstr>
      <vt:lpstr>__bookmark_4967</vt:lpstr>
      <vt:lpstr>'Sheet0 (2)'!__bookmark_4969</vt:lpstr>
      <vt:lpstr>__bookmark_4969</vt:lpstr>
      <vt:lpstr>'Sheet0 (2)'!__bookmark_5042</vt:lpstr>
      <vt:lpstr>__bookmark_5042</vt:lpstr>
      <vt:lpstr>'Sheet0 (2)'!__bookmark_5048</vt:lpstr>
      <vt:lpstr>__bookmark_5048</vt:lpstr>
      <vt:lpstr>'Sheet0 (2)'!__bookmark_5050</vt:lpstr>
      <vt:lpstr>__bookmark_5050</vt:lpstr>
      <vt:lpstr>'Sheet0 (2)'!__bookmark_5051</vt:lpstr>
      <vt:lpstr>__bookmark_5051</vt:lpstr>
      <vt:lpstr>'Sheet0 (2)'!__bookmark_5057</vt:lpstr>
      <vt:lpstr>__bookmark_5057</vt:lpstr>
      <vt:lpstr>'Sheet0 (2)'!__bookmark_5059</vt:lpstr>
      <vt:lpstr>__bookmark_5059</vt:lpstr>
      <vt:lpstr>'Sheet0 (2)'!__bookmark_5060</vt:lpstr>
      <vt:lpstr>__bookmark_5060</vt:lpstr>
      <vt:lpstr>'Sheet0 (2)'!__bookmark_5087</vt:lpstr>
      <vt:lpstr>__bookmark_5087</vt:lpstr>
      <vt:lpstr>'Sheet0 (2)'!__bookmark_5095</vt:lpstr>
      <vt:lpstr>__bookmark_5095</vt:lpstr>
      <vt:lpstr>'Sheet0 (2)'!__bookmark_5105</vt:lpstr>
      <vt:lpstr>__bookmark_5105</vt:lpstr>
      <vt:lpstr>'Sheet0 (2)'!__bookmark_5113</vt:lpstr>
      <vt:lpstr>__bookmark_5113</vt:lpstr>
      <vt:lpstr>'Sheet0 (2)'!__bookmark_5150</vt:lpstr>
      <vt:lpstr>__bookmark_5150</vt:lpstr>
      <vt:lpstr>'Sheet0 (2)'!__bookmark_5156</vt:lpstr>
      <vt:lpstr>__bookmark_5156</vt:lpstr>
      <vt:lpstr>'Sheet0 (2)'!__bookmark_5158</vt:lpstr>
      <vt:lpstr>__bookmark_5158</vt:lpstr>
      <vt:lpstr>'Sheet0 (2)'!__bookmark_5186</vt:lpstr>
      <vt:lpstr>__bookmark_5186</vt:lpstr>
      <vt:lpstr>'Sheet0 (2)'!__bookmark_5194</vt:lpstr>
      <vt:lpstr>__bookmark_5194</vt:lpstr>
      <vt:lpstr>'Sheet0 (2)'!__bookmark_5204</vt:lpstr>
      <vt:lpstr>__bookmark_5204</vt:lpstr>
      <vt:lpstr>'Sheet0 (2)'!__bookmark_5212</vt:lpstr>
      <vt:lpstr>__bookmark_5212</vt:lpstr>
      <vt:lpstr>'Sheet0 (2)'!__bookmark_5240</vt:lpstr>
      <vt:lpstr>__bookmark_5240</vt:lpstr>
      <vt:lpstr>'Sheet0 (2)'!__bookmark_5246</vt:lpstr>
      <vt:lpstr>__bookmark_5246</vt:lpstr>
      <vt:lpstr>'Sheet0 (2)'!__bookmark_5248</vt:lpstr>
      <vt:lpstr>__bookmark_5248</vt:lpstr>
      <vt:lpstr>'Sheet0 (2)'!__bookmark_5249</vt:lpstr>
      <vt:lpstr>__bookmark_5249</vt:lpstr>
      <vt:lpstr>'Sheet0 (2)'!__bookmark_5257</vt:lpstr>
      <vt:lpstr>__bookmark_5257</vt:lpstr>
      <vt:lpstr>'Sheet0 (2)'!__bookmark_5258</vt:lpstr>
      <vt:lpstr>__bookmark_5258</vt:lpstr>
      <vt:lpstr>'Sheet0 (2)'!__bookmark_5260</vt:lpstr>
      <vt:lpstr>__bookmark_5260</vt:lpstr>
      <vt:lpstr>'Sheet0 (2)'!__bookmark_5265</vt:lpstr>
      <vt:lpstr>__bookmark_5265</vt:lpstr>
      <vt:lpstr>'Sheet0 (2)'!__bookmark_5266</vt:lpstr>
      <vt:lpstr>__bookmark_5266</vt:lpstr>
      <vt:lpstr>'Sheet0 (2)'!__bookmark_5357</vt:lpstr>
      <vt:lpstr>__bookmark_5357</vt:lpstr>
      <vt:lpstr>'Sheet0 (2)'!__bookmark_5365</vt:lpstr>
      <vt:lpstr>__bookmark_5365</vt:lpstr>
      <vt:lpstr>'Sheet0 (2)'!__bookmark_5474</vt:lpstr>
      <vt:lpstr>__bookmark_5474</vt:lpstr>
      <vt:lpstr>'Sheet0 (2)'!__bookmark_5480</vt:lpstr>
      <vt:lpstr>__bookmark_5480</vt:lpstr>
      <vt:lpstr>'Sheet0 (2)'!__bookmark_5482</vt:lpstr>
      <vt:lpstr>__bookmark_5482</vt:lpstr>
      <vt:lpstr>'Sheet0 (2)'!__bookmark_5501</vt:lpstr>
      <vt:lpstr>__bookmark_5501</vt:lpstr>
      <vt:lpstr>'Sheet0 (2)'!__bookmark_5509</vt:lpstr>
      <vt:lpstr>__bookmark_5509</vt:lpstr>
      <vt:lpstr>'Sheet0 (2)'!__bookmark_5510</vt:lpstr>
      <vt:lpstr>__bookmark_5510</vt:lpstr>
      <vt:lpstr>'Sheet0 (2)'!__bookmark_5555</vt:lpstr>
      <vt:lpstr>__bookmark_5555</vt:lpstr>
      <vt:lpstr>'Sheet0 (2)'!__bookmark_5561</vt:lpstr>
      <vt:lpstr>__bookmark_5561</vt:lpstr>
      <vt:lpstr>'Sheet0 (2)'!__bookmark_5563</vt:lpstr>
      <vt:lpstr>__bookmark_5563</vt:lpstr>
      <vt:lpstr>'Sheet0 (2)'!__bookmark_5591</vt:lpstr>
      <vt:lpstr>__bookmark_5591</vt:lpstr>
      <vt:lpstr>'Sheet0 (2)'!__bookmark_5597</vt:lpstr>
      <vt:lpstr>__bookmark_5597</vt:lpstr>
      <vt:lpstr>'Sheet0 (2)'!__bookmark_5599</vt:lpstr>
      <vt:lpstr>__bookmark_5599</vt:lpstr>
      <vt:lpstr>'Sheet0 (2)'!__bookmark_5600</vt:lpstr>
      <vt:lpstr>__bookmark_5600</vt:lpstr>
      <vt:lpstr>'Sheet0 (2)'!__bookmark_5602</vt:lpstr>
      <vt:lpstr>__bookmark_5602</vt:lpstr>
      <vt:lpstr>'Sheet0 (2)'!__bookmark_5608</vt:lpstr>
      <vt:lpstr>__bookmark_5608</vt:lpstr>
      <vt:lpstr>'Sheet0 (2)'!__bookmark_5717</vt:lpstr>
      <vt:lpstr>__bookmark_5717</vt:lpstr>
      <vt:lpstr>'Sheet0 (2)'!__bookmark_5719</vt:lpstr>
      <vt:lpstr>__bookmark_5719</vt:lpstr>
      <vt:lpstr>'Sheet0 (2)'!__bookmark_5725</vt:lpstr>
      <vt:lpstr>__bookmark_5725</vt:lpstr>
      <vt:lpstr>'Sheet0 (2)'!__bookmark_5987</vt:lpstr>
      <vt:lpstr>__bookmark_5987</vt:lpstr>
      <vt:lpstr>'Sheet0 (2)'!__bookmark_5995</vt:lpstr>
      <vt:lpstr>__bookmark_5995</vt:lpstr>
      <vt:lpstr>'Sheet0 (2)'!__bookmark_6032</vt:lpstr>
      <vt:lpstr>__bookmark_6032</vt:lpstr>
      <vt:lpstr>'Sheet0 (2)'!__bookmark_6040</vt:lpstr>
      <vt:lpstr>__bookmark_6040</vt:lpstr>
      <vt:lpstr>'Sheet0 (2)'!__bookmark_6119</vt:lpstr>
      <vt:lpstr>__bookmark_6119</vt:lpstr>
      <vt:lpstr>'Sheet0 (2)'!__bookmark_6121</vt:lpstr>
      <vt:lpstr>__bookmark_6121</vt:lpstr>
      <vt:lpstr>'Sheet0 (2)'!__bookmark_6230</vt:lpstr>
      <vt:lpstr>__bookmark_6230</vt:lpstr>
      <vt:lpstr>'Sheet0 (2)'!__bookmark_6236</vt:lpstr>
      <vt:lpstr>__bookmark_6236</vt:lpstr>
      <vt:lpstr>'Sheet0 (2)'!__bookmark_6238</vt:lpstr>
      <vt:lpstr>__bookmark_6238</vt:lpstr>
      <vt:lpstr>'Sheet0 (2)'!__bookmark_6239</vt:lpstr>
      <vt:lpstr>__bookmark_6239</vt:lpstr>
      <vt:lpstr>'Sheet0 (2)'!__bookmark_6245</vt:lpstr>
      <vt:lpstr>__bookmark_6245</vt:lpstr>
      <vt:lpstr>'Sheet0 (2)'!__bookmark_6247</vt:lpstr>
      <vt:lpstr>__bookmark_6247</vt:lpstr>
      <vt:lpstr>'Sheet0 (2)'!__bookmark_6248</vt:lpstr>
      <vt:lpstr>__bookmark_6248</vt:lpstr>
      <vt:lpstr>'Sheet0 (2)'!__bookmark_6256</vt:lpstr>
      <vt:lpstr>__bookmark_6256</vt:lpstr>
      <vt:lpstr>'Sheet0 (2)'!__bookmark_6266</vt:lpstr>
      <vt:lpstr>__bookmark_6266</vt:lpstr>
      <vt:lpstr>'Sheet0 (2)'!__bookmark_6272</vt:lpstr>
      <vt:lpstr>__bookmark_6272</vt:lpstr>
      <vt:lpstr>'Sheet0 (2)'!__bookmark_6274</vt:lpstr>
      <vt:lpstr>__bookmark_6274</vt:lpstr>
      <vt:lpstr>'Sheet0 (2)'!__bookmark_6302</vt:lpstr>
      <vt:lpstr>__bookmark_6302</vt:lpstr>
      <vt:lpstr>'Sheet0 (2)'!__bookmark_6308</vt:lpstr>
      <vt:lpstr>__bookmark_6308</vt:lpstr>
      <vt:lpstr>'Sheet0 (2)'!__bookmark_6310</vt:lpstr>
      <vt:lpstr>__bookmark_6310</vt:lpstr>
      <vt:lpstr>'Sheet0 (2)'!__bookmark_6455</vt:lpstr>
      <vt:lpstr>__bookmark_6455</vt:lpstr>
      <vt:lpstr>'Sheet0 (2)'!__bookmark_6461</vt:lpstr>
      <vt:lpstr>__bookmark_6461</vt:lpstr>
      <vt:lpstr>'Sheet0 (2)'!__bookmark_6463</vt:lpstr>
      <vt:lpstr>__bookmark_6463</vt:lpstr>
      <vt:lpstr>'Sheet0 (2)'!__bookmark_6473</vt:lpstr>
      <vt:lpstr>__bookmark_6473</vt:lpstr>
      <vt:lpstr>'Sheet0 (2)'!__bookmark_6479</vt:lpstr>
      <vt:lpstr>__bookmark_6479</vt:lpstr>
      <vt:lpstr>'Sheet0 (2)'!__bookmark_6481</vt:lpstr>
      <vt:lpstr>__bookmark_6481</vt:lpstr>
      <vt:lpstr>'Sheet0 (2)'!__bookmark_6614</vt:lpstr>
      <vt:lpstr>__bookmark_6614</vt:lpstr>
      <vt:lpstr>'Sheet0 (2)'!__bookmark_6616</vt:lpstr>
      <vt:lpstr>__bookmark_6616</vt:lpstr>
      <vt:lpstr>'Sheet0 (2)'!__bookmark_7082</vt:lpstr>
      <vt:lpstr>__bookmark_7082</vt:lpstr>
      <vt:lpstr>'Sheet0 (2)'!__bookmark_7084</vt:lpstr>
      <vt:lpstr>__bookmark_7084</vt:lpstr>
      <vt:lpstr>'Sheet0 (2)'!__bookmark_7190</vt:lpstr>
      <vt:lpstr>__bookmark_7190</vt:lpstr>
      <vt:lpstr>'Sheet0 (2)'!__bookmark_7192</vt:lpstr>
      <vt:lpstr>__bookmark_7192</vt:lpstr>
      <vt:lpstr>'Sheet0 (2)'!__bookmark_8255</vt:lpstr>
      <vt:lpstr>__bookmark_8255</vt:lpstr>
      <vt:lpstr>'Sheet0 (2)'!__bookmark_8261</vt:lpstr>
      <vt:lpstr>__bookmark_8261</vt:lpstr>
      <vt:lpstr>'Sheet0 (2)'!__bookmark_8263</vt:lpstr>
      <vt:lpstr>__bookmark_8263</vt:lpstr>
      <vt:lpstr>'Sheet0 (2)'!__bookmark_8291</vt:lpstr>
      <vt:lpstr>__bookmark_8291</vt:lpstr>
      <vt:lpstr>'Sheet0 (2)'!__bookmark_8297</vt:lpstr>
      <vt:lpstr>__bookmark_8297</vt:lpstr>
      <vt:lpstr>'Sheet0 (2)'!__bookmark_8299</vt:lpstr>
      <vt:lpstr>__bookmark_8299</vt:lpstr>
      <vt:lpstr>'Sheet0 (2)'!__bookmark_8306</vt:lpstr>
      <vt:lpstr>__bookmark_8306</vt:lpstr>
      <vt:lpstr>'Sheet0 (2)'!__bookmark_8307</vt:lpstr>
      <vt:lpstr>__bookmark_8307</vt:lpstr>
      <vt:lpstr>'Sheet0 (2)'!__bookmark_8308</vt:lpstr>
      <vt:lpstr>__bookmark_8308</vt:lpstr>
      <vt:lpstr>'Sheet0 (2)'!__bookmark_8362</vt:lpstr>
      <vt:lpstr>__bookmark_8362</vt:lpstr>
      <vt:lpstr>'Sheet0 (2)'!__bookmark_8363</vt:lpstr>
      <vt:lpstr>__bookmark_8363</vt:lpstr>
      <vt:lpstr>'Sheet0 (2)'!__bookmark_8369</vt:lpstr>
      <vt:lpstr>__bookmark_8369</vt:lpstr>
      <vt:lpstr>'Sheet0 (2)'!__bookmark_8371</vt:lpstr>
      <vt:lpstr>__bookmark_8371</vt:lpstr>
      <vt:lpstr>'Sheet0 (2)'!__bookmark_8389</vt:lpstr>
      <vt:lpstr>__bookmark_8389</vt:lpstr>
      <vt:lpstr>'Sheet0 (2)'!__bookmark_8399</vt:lpstr>
      <vt:lpstr>__bookmark_8399</vt:lpstr>
      <vt:lpstr>'Sheet0 (2)'!__bookmark_8407</vt:lpstr>
      <vt:lpstr>__bookmark_8407</vt:lpstr>
      <vt:lpstr>'Sheet0 (2)'!__bookmark_8408</vt:lpstr>
      <vt:lpstr>__bookmark_8408</vt:lpstr>
      <vt:lpstr>'Sheet0 (2)'!__bookmark_8416</vt:lpstr>
      <vt:lpstr>__bookmark_8416</vt:lpstr>
      <vt:lpstr>'Sheet0 (2)'!__bookmark_8435</vt:lpstr>
      <vt:lpstr>__bookmark_8435</vt:lpstr>
      <vt:lpstr>'Sheet0 (2)'!__bookmark_8441</vt:lpstr>
      <vt:lpstr>__bookmark_8441</vt:lpstr>
      <vt:lpstr>'Sheet0 (2)'!__bookmark_8443</vt:lpstr>
      <vt:lpstr>__bookmark_8443</vt:lpstr>
      <vt:lpstr>'Sheet0 (2)'!__bookmark_8444</vt:lpstr>
      <vt:lpstr>__bookmark_8444</vt:lpstr>
      <vt:lpstr>'Sheet0 (2)'!__bookmark_8450</vt:lpstr>
      <vt:lpstr>__bookmark_8450</vt:lpstr>
      <vt:lpstr>'Sheet0 (2)'!__bookmark_8452</vt:lpstr>
      <vt:lpstr>__bookmark_8452</vt:lpstr>
      <vt:lpstr>'Sheet0 (2)'!__bookmark_8453</vt:lpstr>
      <vt:lpstr>__bookmark_8453</vt:lpstr>
      <vt:lpstr>'Sheet0 (2)'!__bookmark_8459</vt:lpstr>
      <vt:lpstr>__bookmark_8459</vt:lpstr>
      <vt:lpstr>'Sheet0 (2)'!__bookmark_8461</vt:lpstr>
      <vt:lpstr>__bookmark_8461</vt:lpstr>
      <vt:lpstr>'Sheet0 (2)'!__bookmark_8462</vt:lpstr>
      <vt:lpstr>__bookmark_8462</vt:lpstr>
      <vt:lpstr>'Sheet0 (2)'!__bookmark_8468</vt:lpstr>
      <vt:lpstr>__bookmark_8468</vt:lpstr>
      <vt:lpstr>'Sheet0 (2)'!__bookmark_8470</vt:lpstr>
      <vt:lpstr>__bookmark_8470</vt:lpstr>
      <vt:lpstr>'Sheet0 (2)'!__bookmark_8489</vt:lpstr>
      <vt:lpstr>__bookmark_8489</vt:lpstr>
      <vt:lpstr>'Sheet0 (2)'!__bookmark_8497</vt:lpstr>
      <vt:lpstr>__bookmark_8497</vt:lpstr>
      <vt:lpstr>'Sheet0 (2)'!__bookmark_8507</vt:lpstr>
      <vt:lpstr>__bookmark_8507</vt:lpstr>
      <vt:lpstr>'Sheet0 (2)'!__bookmark_8515</vt:lpstr>
      <vt:lpstr>__bookmark_8515</vt:lpstr>
      <vt:lpstr>'Sheet0 (2)'!__bookmark_8570</vt:lpstr>
      <vt:lpstr>__bookmark_8570</vt:lpstr>
      <vt:lpstr>'Sheet0 (2)'!__bookmark_8578</vt:lpstr>
      <vt:lpstr>__bookmark_8578</vt:lpstr>
      <vt:lpstr>Sheet0!Заголовки_для_печати</vt:lpstr>
      <vt:lpstr>'Sheet0 (2)'!Заголовки_для_печати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ТУХВАТУЛЛИН</dc:creator>
  <cp:lastModifiedBy>Евдокимова Любовь Ивановна</cp:lastModifiedBy>
  <cp:lastPrinted>2024-04-03T09:54:47Z</cp:lastPrinted>
  <dcterms:created xsi:type="dcterms:W3CDTF">2024-03-31T16:17:50Z</dcterms:created>
  <dcterms:modified xsi:type="dcterms:W3CDTF">2024-04-03T10:02:23Z</dcterms:modified>
</cp:coreProperties>
</file>